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остатки склад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<sst xmlns="http://schemas.openxmlformats.org/spreadsheetml/2006/main" count="672" uniqueCount="425">
  <si>
    <t>Прайс-лист на предзаказ</t>
  </si>
  <si>
    <t>ООО "Торговый дом Особые цветы", www.preservedflowers.ru</t>
  </si>
  <si>
    <t>Скачать каталог: http://www.preservedflowers.ru/downloads/Florever_Catalog_2015_jp.pdf</t>
  </si>
  <si>
    <t>Цена мелко-оптовая, оптовая</t>
  </si>
  <si>
    <t>Укажите Ваш резерв</t>
  </si>
  <si>
    <t>Артикул</t>
  </si>
  <si>
    <t>Наименование</t>
  </si>
  <si>
    <t>Оттенок</t>
  </si>
  <si>
    <t>Наличие на 14.12.15</t>
  </si>
  <si>
    <t>Цена опт*</t>
  </si>
  <si>
    <t>Цена при  заказе от 5 тыс*</t>
  </si>
  <si>
    <t>Цена при заказе от  10 тыс*</t>
  </si>
  <si>
    <t>Цена при  заказе от 20 тыс*</t>
  </si>
  <si>
    <t>Цена при  заказе от 50 тыс*</t>
  </si>
  <si>
    <t>Цена при заказе от 100 тыс*</t>
  </si>
  <si>
    <r>
      <t>*</t>
    </r>
    <r>
      <rPr>
        <b/>
        <u val="single"/>
        <sz val="10"/>
        <color indexed="8"/>
        <rFont val="Arial"/>
        <family val="2"/>
      </rPr>
      <t>Примечание.</t>
    </r>
    <r>
      <rPr>
        <b/>
        <sz val="10"/>
        <color indexed="8"/>
        <rFont val="Arial"/>
        <family val="2"/>
      </rPr>
      <t xml:space="preserve">  ДОПОЛНИТЕЛЬНО СУММИРУЕТСЯ к указанным ценам СКИДКА ЗА СУММУ ПРЕДОПЛАТЫ поставки : 10% предоплата+5% скидка, 50% предоплата + 10% скидка </t>
    </r>
  </si>
  <si>
    <t>FL090-02</t>
  </si>
  <si>
    <t>Роза бутон Премиум 6 шт стабилизированная / Premium Rose-6 Heads</t>
  </si>
  <si>
    <t>Желтый</t>
  </si>
  <si>
    <t>FL090-04</t>
  </si>
  <si>
    <t>Персиковый</t>
  </si>
  <si>
    <t>FL090-06</t>
  </si>
  <si>
    <t>оранжевый</t>
  </si>
  <si>
    <t>FL090-08</t>
  </si>
  <si>
    <t>фуксия</t>
  </si>
  <si>
    <t>FL090-15</t>
  </si>
  <si>
    <t>Светло-желтый</t>
  </si>
  <si>
    <t>FL090-16</t>
  </si>
  <si>
    <t>Светло-оранжевый</t>
  </si>
  <si>
    <t>FL090-17</t>
  </si>
  <si>
    <t>Насыщенно желтый</t>
  </si>
  <si>
    <t>FL090-18</t>
  </si>
  <si>
    <t>Фиолетовый</t>
  </si>
  <si>
    <t>FL090-29</t>
  </si>
  <si>
    <t>Мандарин</t>
  </si>
  <si>
    <t>FL0100-01</t>
  </si>
  <si>
    <t>Роза бутон Стандарт 6 шт стабилизированная/ Standart Rose-6 Heads</t>
  </si>
  <si>
    <t>Белый</t>
  </si>
  <si>
    <t>FL0100-02</t>
  </si>
  <si>
    <t>FL0100-04</t>
  </si>
  <si>
    <t>FL0100-05</t>
  </si>
  <si>
    <t>Клюквенный</t>
  </si>
  <si>
    <t>FL0100-06</t>
  </si>
  <si>
    <t>FL0100-07</t>
  </si>
  <si>
    <t>светло-розовый</t>
  </si>
  <si>
    <t>FL0100-08</t>
  </si>
  <si>
    <t>FL0100-10</t>
  </si>
  <si>
    <t>Бордо</t>
  </si>
  <si>
    <t>FL0100-11</t>
  </si>
  <si>
    <t>Светло-зеленый</t>
  </si>
  <si>
    <t>FL0100-13</t>
  </si>
  <si>
    <t>Голубой</t>
  </si>
  <si>
    <t>FL0100-14</t>
  </si>
  <si>
    <t>Лавандовый</t>
  </si>
  <si>
    <t>FL0100-15</t>
  </si>
  <si>
    <t>FL0100-17</t>
  </si>
  <si>
    <t>Насыщенно-желтый</t>
  </si>
  <si>
    <t>FL0100-18</t>
  </si>
  <si>
    <t>FL0100-20</t>
  </si>
  <si>
    <t>Светло-фиолетовый</t>
  </si>
  <si>
    <t>FL0100-22</t>
  </si>
  <si>
    <t>Насыщенно розовый</t>
  </si>
  <si>
    <t>FL0100-24</t>
  </si>
  <si>
    <t>Apple Зеленый</t>
  </si>
  <si>
    <t>FL0100-25</t>
  </si>
  <si>
    <t>Зеленый</t>
  </si>
  <si>
    <t>FL0100-29</t>
  </si>
  <si>
    <t>FL0100-30</t>
  </si>
  <si>
    <t>Молочно-розовый</t>
  </si>
  <si>
    <t>FL0100-40</t>
  </si>
  <si>
    <t>FL0100-43</t>
  </si>
  <si>
    <t>Сиреневый</t>
  </si>
  <si>
    <t>FL0100-44</t>
  </si>
  <si>
    <t>Светло-коричневый</t>
  </si>
  <si>
    <t>FL0100-47</t>
  </si>
  <si>
    <t>Розовый</t>
  </si>
  <si>
    <t>FL0100-55</t>
  </si>
  <si>
    <t>Пастельно-розовый</t>
  </si>
  <si>
    <t>FL0100-58</t>
  </si>
  <si>
    <t>Малиновый</t>
  </si>
  <si>
    <t>FL0100-59</t>
  </si>
  <si>
    <t>Синий океан</t>
  </si>
  <si>
    <t>FL0100-60</t>
  </si>
  <si>
    <t>Лавандовый синий</t>
  </si>
  <si>
    <t>FL0100-61</t>
  </si>
  <si>
    <t>Лавандово-розовый</t>
  </si>
  <si>
    <t>FL0100-66</t>
  </si>
  <si>
    <t>Пурпурный</t>
  </si>
  <si>
    <t>FL0300-02</t>
  </si>
  <si>
    <t>Роза бутоны Медиа 8 шт стабилизированная / Mediana Rose - 8 Heads</t>
  </si>
  <si>
    <t>FL0300-05</t>
  </si>
  <si>
    <t>Красный</t>
  </si>
  <si>
    <t>FL0300-06</t>
  </si>
  <si>
    <t>FL0300-07</t>
  </si>
  <si>
    <t>Светло-розовый</t>
  </si>
  <si>
    <t>FL0300-08</t>
  </si>
  <si>
    <t>Фуксия</t>
  </si>
  <si>
    <t>FL0300-10</t>
  </si>
  <si>
    <t>FL0300-15</t>
  </si>
  <si>
    <t>FL0300-17</t>
  </si>
  <si>
    <t>FL0300-20</t>
  </si>
  <si>
    <t>Цветение вишни</t>
  </si>
  <si>
    <t>FL0300-22</t>
  </si>
  <si>
    <t>Насыщенно-розовый</t>
  </si>
  <si>
    <t>FL0300-24</t>
  </si>
  <si>
    <t>Зеленое яблоко</t>
  </si>
  <si>
    <t>FL0300-25</t>
  </si>
  <si>
    <t>FL0300-26</t>
  </si>
  <si>
    <t>Черный</t>
  </si>
  <si>
    <t>FL0300-29</t>
  </si>
  <si>
    <t>FL0300-47</t>
  </si>
  <si>
    <t>FL0300-65</t>
  </si>
  <si>
    <t>Розовый опал</t>
  </si>
  <si>
    <t>FL034-05</t>
  </si>
  <si>
    <t>Роза бутон Медиа Шорт 6 шт стабилизированная/ Mediana Short Rose -  6 Heads</t>
  </si>
  <si>
    <t>FL034-08</t>
  </si>
  <si>
    <t>FL034-20</t>
  </si>
  <si>
    <t>FL034-22</t>
  </si>
  <si>
    <t>FL034-29</t>
  </si>
  <si>
    <t>FL034-40</t>
  </si>
  <si>
    <t>FL070-04</t>
  </si>
  <si>
    <t>Роза бутон Мидл 8 шт стабилизированная/ Spray Rose -  8 Heads</t>
  </si>
  <si>
    <t>FL070-07</t>
  </si>
  <si>
    <t>FL070-08</t>
  </si>
  <si>
    <t>FL070-10</t>
  </si>
  <si>
    <t>FL070-15</t>
  </si>
  <si>
    <t>FL070-20</t>
  </si>
  <si>
    <t>FL070-22</t>
  </si>
  <si>
    <t>FL070-24</t>
  </si>
  <si>
    <t>FL070-46</t>
  </si>
  <si>
    <t>FL070-47</t>
  </si>
  <si>
    <t>FL070-59</t>
  </si>
  <si>
    <t>FL070-64</t>
  </si>
  <si>
    <t>Зеленовато-желтый</t>
  </si>
  <si>
    <t>FL070-65</t>
  </si>
  <si>
    <t>FL050-02</t>
  </si>
  <si>
    <t>Роза бутон Мини 12 шт стабилизированная/Baby Rose -12 Heads</t>
  </si>
  <si>
    <t>FL050-04</t>
  </si>
  <si>
    <t>FL050-05</t>
  </si>
  <si>
    <t>FL050-06</t>
  </si>
  <si>
    <t>Оранжевый</t>
  </si>
  <si>
    <t>FL050-07</t>
  </si>
  <si>
    <t>FL050-10</t>
  </si>
  <si>
    <t>FL050-15</t>
  </si>
  <si>
    <t>FL050-16</t>
  </si>
  <si>
    <t>FL050-20</t>
  </si>
  <si>
    <t>FL050-46</t>
  </si>
  <si>
    <t>Шампань</t>
  </si>
  <si>
    <t>FL050-47</t>
  </si>
  <si>
    <t>FL050-58</t>
  </si>
  <si>
    <t>FL050-69</t>
  </si>
  <si>
    <t>Мерло</t>
  </si>
  <si>
    <t>FL041-05</t>
  </si>
  <si>
    <t>Роза бутон Литл-Мини 18 шт стабилизированная/ Piccola Rose - 18 Heads</t>
  </si>
  <si>
    <t>FL041-08</t>
  </si>
  <si>
    <t>FL041-10</t>
  </si>
  <si>
    <t>FL041-13</t>
  </si>
  <si>
    <t>FL041-14</t>
  </si>
  <si>
    <t>Лавндовый</t>
  </si>
  <si>
    <t>FL041-17</t>
  </si>
  <si>
    <t>FL041-22</t>
  </si>
  <si>
    <t>FL041-43</t>
  </si>
  <si>
    <t>FL041-47</t>
  </si>
  <si>
    <t>FL060-02</t>
  </si>
  <si>
    <t>Роза бутон Микро 20 шт стабилизированная/ Micro Rose - 20 Heads</t>
  </si>
  <si>
    <t>FL060-05</t>
  </si>
  <si>
    <t>FL060-07</t>
  </si>
  <si>
    <t>FL060-08</t>
  </si>
  <si>
    <t>FL060-13</t>
  </si>
  <si>
    <t>FL060-14</t>
  </si>
  <si>
    <t>FL060-17</t>
  </si>
  <si>
    <t>FL060-20</t>
  </si>
  <si>
    <t>FL060-24</t>
  </si>
  <si>
    <t>FL060-29</t>
  </si>
  <si>
    <t>FL060-55</t>
  </si>
  <si>
    <t>FL501-01</t>
  </si>
  <si>
    <t>Роза бутон Гарден стабилизированная 2 шт / Garden Rose - 2 Heads</t>
  </si>
  <si>
    <t>FL501-05</t>
  </si>
  <si>
    <t>FL0350-04</t>
  </si>
  <si>
    <t xml:space="preserve">Роза Медеа Двуцветная 8 шт </t>
  </si>
  <si>
    <t>FL0350-13</t>
  </si>
  <si>
    <t>FL0190-01</t>
  </si>
  <si>
    <t>Роза Белизна бутон Стандарт 4 шт стабилизированная/ Standart Rose-4 Heads</t>
  </si>
  <si>
    <t>FL019-07</t>
  </si>
  <si>
    <t>Лепестки роз 100 гр стабилизированные/ Rose Petals — 100Gr</t>
  </si>
  <si>
    <t>FL019-12</t>
  </si>
  <si>
    <t>Синий</t>
  </si>
  <si>
    <t>FL019-14</t>
  </si>
  <si>
    <t>FL019-18</t>
  </si>
  <si>
    <t>FL019-19</t>
  </si>
  <si>
    <t>Темно-коричневый</t>
  </si>
  <si>
    <t>FL019-20</t>
  </si>
  <si>
    <t>FL019-25</t>
  </si>
  <si>
    <t>FL019-40</t>
  </si>
  <si>
    <t>FL019-46</t>
  </si>
  <si>
    <t>FL095-01</t>
  </si>
  <si>
    <t>Роза на стебле Премиум россыпью (без пластиковой индивидуальной упаковки)</t>
  </si>
  <si>
    <t>FL095-05</t>
  </si>
  <si>
    <t>FL095-07</t>
  </si>
  <si>
    <t>FL095-08</t>
  </si>
  <si>
    <t>FL095-10</t>
  </si>
  <si>
    <t>FL095-12</t>
  </si>
  <si>
    <t>FL095-17</t>
  </si>
  <si>
    <t>FL095-18</t>
  </si>
  <si>
    <t>FL095-29</t>
  </si>
  <si>
    <t>FL092-01</t>
  </si>
  <si>
    <t>Роза на стебле грейс в тубе</t>
  </si>
  <si>
    <t>FL092-05</t>
  </si>
  <si>
    <t>FL092-29</t>
  </si>
  <si>
    <t>FL012-05</t>
  </si>
  <si>
    <t>Роза на стебле Стандарт в тубе /Standard Rose With Stem In Plastic Tube</t>
  </si>
  <si>
    <t>FL012-07</t>
  </si>
  <si>
    <t>FL012-08</t>
  </si>
  <si>
    <t>FL012-12</t>
  </si>
  <si>
    <t>FL012-17</t>
  </si>
  <si>
    <t>FL012-18</t>
  </si>
  <si>
    <t>FL012-24</t>
  </si>
  <si>
    <t>FL012-29</t>
  </si>
  <si>
    <t>FL012-46</t>
  </si>
  <si>
    <t>FL013-05</t>
  </si>
  <si>
    <t>Роза на стебле Стандарт россыпью (без индивидуальной пластиковой тубы)</t>
  </si>
  <si>
    <t>FL013-07</t>
  </si>
  <si>
    <t>FL013-08</t>
  </si>
  <si>
    <t>FL013-12</t>
  </si>
  <si>
    <t>FL013-17</t>
  </si>
  <si>
    <t>FL013-29</t>
  </si>
  <si>
    <t>FL013-46</t>
  </si>
  <si>
    <t>FL072 Series-05</t>
  </si>
  <si>
    <t>Роза стабилизированная Мини на стебле в тубе в серийных этикетках</t>
  </si>
  <si>
    <t>FL072 Series-07</t>
  </si>
  <si>
    <t>FL072 Series-08</t>
  </si>
  <si>
    <t>FL072 Series-12</t>
  </si>
  <si>
    <t>FL072 Series-14</t>
  </si>
  <si>
    <t>FL072 Series-16</t>
  </si>
  <si>
    <t>FL072 Series-17</t>
  </si>
  <si>
    <t>FL072 Series-29</t>
  </si>
  <si>
    <t>FL072 Series-46</t>
  </si>
  <si>
    <t>FL072 Series-58</t>
  </si>
  <si>
    <t>FL072 Series-69</t>
  </si>
  <si>
    <t>FL073-05</t>
  </si>
  <si>
    <t>Роза на стебле Мини россыпью (без индивидуального пластикового тубуса)</t>
  </si>
  <si>
    <t>FL073-07</t>
  </si>
  <si>
    <t>FL073-12</t>
  </si>
  <si>
    <t>FL073-17</t>
  </si>
  <si>
    <t>FL073-29</t>
  </si>
  <si>
    <t>FL018001-14</t>
  </si>
  <si>
    <t>Роза на стебле Медеа</t>
  </si>
  <si>
    <t>FL018001-59</t>
  </si>
  <si>
    <t>FL1100-01</t>
  </si>
  <si>
    <t>Гвоздика бутон Стандарт 6 шт/Standard Carnation- 6 Heads</t>
  </si>
  <si>
    <t>FL1100-02</t>
  </si>
  <si>
    <t>FL1100-04</t>
  </si>
  <si>
    <t>FL1100-05</t>
  </si>
  <si>
    <t>FL1100-06</t>
  </si>
  <si>
    <t>FL1100-07</t>
  </si>
  <si>
    <t>FL1100-08</t>
  </si>
  <si>
    <t>FL1100-10</t>
  </si>
  <si>
    <t>FL1100-11</t>
  </si>
  <si>
    <t>светло-зеленый</t>
  </si>
  <si>
    <t>FL1100-14</t>
  </si>
  <si>
    <t>Лаванда</t>
  </si>
  <si>
    <t>FL1100-16</t>
  </si>
  <si>
    <t>FL1100-17</t>
  </si>
  <si>
    <t>FL1100-18</t>
  </si>
  <si>
    <t>FL1100-20</t>
  </si>
  <si>
    <t>FL1100-21</t>
  </si>
  <si>
    <t>FL1100-25</t>
  </si>
  <si>
    <t>FL1100-40</t>
  </si>
  <si>
    <t>FL1100-43</t>
  </si>
  <si>
    <t>FL1100-44</t>
  </si>
  <si>
    <t>FL1100-46</t>
  </si>
  <si>
    <t>FL1100-55</t>
  </si>
  <si>
    <t>FL1100-64</t>
  </si>
  <si>
    <t>FL1100-65</t>
  </si>
  <si>
    <t>FL1200-02</t>
  </si>
  <si>
    <t>Гвоздика бутон Мини 12 шт</t>
  </si>
  <si>
    <t>FL1200-04</t>
  </si>
  <si>
    <t>FL1200-05</t>
  </si>
  <si>
    <t>FL1200-06</t>
  </si>
  <si>
    <t>FL1200-07</t>
  </si>
  <si>
    <t>FL1200-08</t>
  </si>
  <si>
    <t>FL1200-10</t>
  </si>
  <si>
    <t>FL1200-12</t>
  </si>
  <si>
    <t>FL1200-13</t>
  </si>
  <si>
    <t>FL1200-15</t>
  </si>
  <si>
    <t>FL1200-16</t>
  </si>
  <si>
    <t>FL1200-17</t>
  </si>
  <si>
    <t>FL1200-19</t>
  </si>
  <si>
    <t>FL1200-20</t>
  </si>
  <si>
    <t>FL1200-21</t>
  </si>
  <si>
    <t>Светло--коричневый</t>
  </si>
  <si>
    <t>FL1200-30</t>
  </si>
  <si>
    <t>FL1200-43</t>
  </si>
  <si>
    <t>FL1200-44</t>
  </si>
  <si>
    <t>FL1200-46</t>
  </si>
  <si>
    <t>FL1200-55</t>
  </si>
  <si>
    <t>FL1200-56</t>
  </si>
  <si>
    <t>Голубой хлопок</t>
  </si>
  <si>
    <t>FL1200-61</t>
  </si>
  <si>
    <t>FL1200-64</t>
  </si>
  <si>
    <t>FL1150-07</t>
  </si>
  <si>
    <t>Гвоздика бутон Стандарт  Двухцветная 6 шт/  Duet Carnation Standard</t>
  </si>
  <si>
    <t>FL1150-13</t>
  </si>
  <si>
    <t>FL1150-64</t>
  </si>
  <si>
    <t>FL1250-07</t>
  </si>
  <si>
    <t>Гвоздика бутон Мини  Двухцветная 12 шт/  Duet Mini Carnation- 12 Heads</t>
  </si>
  <si>
    <t>FL1250-13</t>
  </si>
  <si>
    <t>FL1250-64</t>
  </si>
  <si>
    <t>FL0200-00</t>
  </si>
  <si>
    <t>Роза, светящаяся в темноте 3 шт</t>
  </si>
  <si>
    <t>FL0106-01</t>
  </si>
  <si>
    <t>Роза блестящая бутон Стандарт</t>
  </si>
  <si>
    <t>FL0106-04</t>
  </si>
  <si>
    <t>FL0106-05</t>
  </si>
  <si>
    <t>FL0106-07</t>
  </si>
  <si>
    <t>FL0106-08</t>
  </si>
  <si>
    <t>FL0106-13</t>
  </si>
  <si>
    <t>FL0106-14</t>
  </si>
  <si>
    <t>FL0106-16</t>
  </si>
  <si>
    <t>FL0106-18</t>
  </si>
  <si>
    <t>FL0106-19</t>
  </si>
  <si>
    <t>FL0106-26</t>
  </si>
  <si>
    <t>FL056-01</t>
  </si>
  <si>
    <t>Роза блестящая бутон Мини 12 шт стабилизированная/Sparking Baby Rose -12 Heads</t>
  </si>
  <si>
    <t>FL056-04</t>
  </si>
  <si>
    <t>FL056-05</t>
  </si>
  <si>
    <t>FL056-07</t>
  </si>
  <si>
    <t>FL056-14</t>
  </si>
  <si>
    <t>FL056-16</t>
  </si>
  <si>
    <t>FL056-18</t>
  </si>
  <si>
    <t>FL0107-25</t>
  </si>
  <si>
    <t>Роза бутон Стандарт Позолоченная/ Sparkling Gold Standard Rose-6 Heads</t>
  </si>
  <si>
    <t>FL0107-26</t>
  </si>
  <si>
    <t>FL0107-46</t>
  </si>
  <si>
    <t>FL0901-103</t>
  </si>
  <si>
    <t>Роза бутон Премиум Ассорти "/ Rose Color Palette 6 Heads</t>
  </si>
  <si>
    <t>Розовый микс</t>
  </si>
  <si>
    <t>FL0101-103</t>
  </si>
  <si>
    <t>Роза бутон Стандарт Ассорти "/ Standard Rose Color Palette 6 Heads</t>
  </si>
  <si>
    <t>FL0101-104</t>
  </si>
  <si>
    <t>Синий микс</t>
  </si>
  <si>
    <t>FL1010-01</t>
  </si>
  <si>
    <t>Роза бутон Стандарт Прет-А-Порте/ Pret-A-Porter Standard Rose-6 Heads</t>
  </si>
  <si>
    <t>FL1010-05</t>
  </si>
  <si>
    <t>FL1010-07</t>
  </si>
  <si>
    <t>FL1010-10</t>
  </si>
  <si>
    <t>FL1010-14</t>
  </si>
  <si>
    <t>FL1010-22</t>
  </si>
  <si>
    <t>FL1010-24</t>
  </si>
  <si>
    <t>FL1010-26</t>
  </si>
  <si>
    <t>FL1010-29</t>
  </si>
  <si>
    <t>FL1010-58</t>
  </si>
  <si>
    <t>FL1010-59</t>
  </si>
  <si>
    <t>FL410-01</t>
  </si>
  <si>
    <t>Георгин Помпон 8 шт стабилизированные / Pompon Mum- 8 Heads</t>
  </si>
  <si>
    <t>FL410-02</t>
  </si>
  <si>
    <t>FL410-07</t>
  </si>
  <si>
    <t>FL410-11</t>
  </si>
  <si>
    <t>FL410-43</t>
  </si>
  <si>
    <t>FL420-02</t>
  </si>
  <si>
    <t>Георгин Спрей 6 шт стабилизированный/ Spray Mum- 6 Heads</t>
  </si>
  <si>
    <t>FL420-07</t>
  </si>
  <si>
    <t>FL420-11</t>
  </si>
  <si>
    <t>FL420-43</t>
  </si>
  <si>
    <t>FL430-01</t>
  </si>
  <si>
    <t>Георгин Анастасия 6 шт стабилизированный/ Anastasia - 6 Heads</t>
  </si>
  <si>
    <t>FL430-07</t>
  </si>
  <si>
    <t>FL430-11</t>
  </si>
  <si>
    <t>FL430-17</t>
  </si>
  <si>
    <t>FL311-01</t>
  </si>
  <si>
    <t>Гардения стабилизированная 6 шт/ Gardenias- 6 Heads</t>
  </si>
  <si>
    <t>FL311-10</t>
  </si>
  <si>
    <t>FL311-17</t>
  </si>
  <si>
    <t>FL210-07</t>
  </si>
  <si>
    <t>Орхидея Цимбидиум/Cymbidium- 6 Heads</t>
  </si>
  <si>
    <t>FL210-11</t>
  </si>
  <si>
    <t>FL210-17</t>
  </si>
  <si>
    <t>FL222-01</t>
  </si>
  <si>
    <t>Орхидея Дендробиум/Dendrodium (4*Box)</t>
  </si>
  <si>
    <t>FL222-07</t>
  </si>
  <si>
    <t>FL222-08</t>
  </si>
  <si>
    <t>FL222-17</t>
  </si>
  <si>
    <t>FL291-23</t>
  </si>
  <si>
    <t>Гортензия в Упаковке/ Hydrangea Andes Ajisai</t>
  </si>
  <si>
    <t>FL330-17</t>
  </si>
  <si>
    <t>Тубероза стабилизированная 8 шт / Tuberose - 8 Heads</t>
  </si>
  <si>
    <t>FL460-14</t>
  </si>
  <si>
    <t>Грин бол Зеленые шары 6 шт стабилизированные / Green Ball 6 heads</t>
  </si>
  <si>
    <t>FL460-23</t>
  </si>
  <si>
    <t>FL460-24</t>
  </si>
  <si>
    <t xml:space="preserve"> Зеленое яблоко</t>
  </si>
  <si>
    <t>FL702-81</t>
  </si>
  <si>
    <t>Папоротник Адиантум Люти (6 шт)/ Lutti Adiantum -6 Units</t>
  </si>
  <si>
    <t>FL702-82</t>
  </si>
  <si>
    <t>FL702-83</t>
  </si>
  <si>
    <t>FL703-81</t>
  </si>
  <si>
    <t>Папоротник Адиантум (6 шт)/ Scottum Adiantum -6 Units</t>
  </si>
  <si>
    <t>FL703-82</t>
  </si>
  <si>
    <t>FL704-80</t>
  </si>
  <si>
    <t>Папоротник Адиантум Малый (6 шт)/ Scottum Adiantum Small -6 Units</t>
  </si>
  <si>
    <t>FL708-80</t>
  </si>
  <si>
    <t>Папирус (По 6 шт)/ Papyrus - 6 Units</t>
  </si>
  <si>
    <t>FL709-85</t>
  </si>
  <si>
    <t>Эвкалипт Цинерия/ Eucalyptus Cinerea</t>
  </si>
  <si>
    <t>FL710-83</t>
  </si>
  <si>
    <t>Эвкалипт Бейби/ Eucalyptus Baby</t>
  </si>
  <si>
    <t>FL711-83</t>
  </si>
  <si>
    <t>Эвкалипт Пепа/ Eucalyptus Pepa</t>
  </si>
  <si>
    <t>FL724-81</t>
  </si>
  <si>
    <t>Папоротник Кожаный (6 шт)/ Leather Fern - 6 Units</t>
  </si>
  <si>
    <t>FL724-82</t>
  </si>
  <si>
    <t>FL725-80</t>
  </si>
  <si>
    <t>Папоротник Давалия (6 шт)/ Davalia Fern- 6 Units</t>
  </si>
  <si>
    <t>FL751-80</t>
  </si>
  <si>
    <t>Листья Тропические (8 Листьев)/Tropical Leaf - 8 Units</t>
  </si>
  <si>
    <t>FL911-80</t>
  </si>
  <si>
    <t>Листья Розы (50 Листьев)/Rose Leaves -50 Units</t>
  </si>
  <si>
    <t>FL940-80</t>
  </si>
  <si>
    <t>Листья Плюща, упаковка / Ivy Leaves 7,5 Gr</t>
  </si>
  <si>
    <t>FL951-80</t>
  </si>
  <si>
    <t>Самшит/ Buxus</t>
  </si>
  <si>
    <t>FL983-80</t>
  </si>
  <si>
    <t>Папоротник Триферн (По 6 шт)/Treefern - 6 Units</t>
  </si>
  <si>
    <t>FL986-80</t>
  </si>
  <si>
    <t>Тысячелистник/Colchon De Pobre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</si>
</sst>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;\0;0"/>
    <numFmt numFmtId="167" formatCode="0.00"/>
    <numFmt numFmtId="168" formatCode="_ * #,##0_ ;_ * \-#,##0_ ;_ * \-_ ;_ @_ "/>
  </numFmts>
  <fonts count="15">
    <font>
      <sz val="10"/>
      <name val="Arial"/>
      <family val="2"/>
    </font>
    <font>
      <sz val="11"/>
      <color indexed="8"/>
      <name val="ＭＳ Ｐゴシック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36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center"/>
      <protection/>
    </xf>
  </cellStyleXfs>
  <cellXfs count="39">
    <xf numFmtId="164" fontId="0" fillId="0" borderId="0" xfId="0" applyAlignment="1">
      <alignment/>
    </xf>
    <xf numFmtId="164" fontId="2" fillId="0" borderId="0" xfId="20" applyFont="1">
      <alignment vertical="center"/>
      <protection/>
    </xf>
    <xf numFmtId="164" fontId="2" fillId="0" borderId="0" xfId="20" applyFont="1" applyAlignment="1">
      <alignment horizontal="right" vertical="top" wrapText="1"/>
      <protection/>
    </xf>
    <xf numFmtId="164" fontId="3" fillId="0" borderId="0" xfId="20" applyFont="1" applyAlignment="1">
      <alignment horizontal="center" vertical="center"/>
      <protection/>
    </xf>
    <xf numFmtId="164" fontId="0" fillId="0" borderId="0" xfId="0" applyFont="1" applyAlignment="1">
      <alignment/>
    </xf>
    <xf numFmtId="164" fontId="4" fillId="0" borderId="0" xfId="0" applyNumberFormat="1" applyFont="1" applyAlignment="1">
      <alignment horizontal="left" vertical="top"/>
    </xf>
    <xf numFmtId="164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vertical="top" wrapText="1"/>
    </xf>
    <xf numFmtId="164" fontId="3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3" fillId="4" borderId="1" xfId="20" applyFont="1" applyFill="1" applyBorder="1" applyAlignment="1">
      <alignment horizontal="center" vertical="center" wrapText="1"/>
      <protection/>
    </xf>
    <xf numFmtId="164" fontId="3" fillId="4" borderId="1" xfId="20" applyFont="1" applyFill="1" applyBorder="1" applyAlignment="1">
      <alignment horizontal="right" vertical="top" wrapText="1"/>
      <protection/>
    </xf>
    <xf numFmtId="164" fontId="3" fillId="5" borderId="1" xfId="20" applyFont="1" applyFill="1" applyBorder="1" applyAlignment="1" applyProtection="1">
      <alignment horizontal="center" vertical="center" wrapText="1"/>
      <protection locked="0"/>
    </xf>
    <xf numFmtId="164" fontId="3" fillId="2" borderId="1" xfId="20" applyFont="1" applyFill="1" applyBorder="1" applyAlignment="1" applyProtection="1">
      <alignment horizontal="center" vertical="center" wrapText="1"/>
      <protection locked="0"/>
    </xf>
    <xf numFmtId="164" fontId="2" fillId="2" borderId="1" xfId="20" applyFont="1" applyFill="1" applyBorder="1" applyAlignment="1" applyProtection="1">
      <alignment horizontal="center" vertical="center" wrapText="1"/>
      <protection locked="0"/>
    </xf>
    <xf numFmtId="164" fontId="9" fillId="0" borderId="1" xfId="20" applyFont="1" applyFill="1" applyBorder="1" applyAlignment="1">
      <alignment horizontal="right" vertical="center"/>
      <protection/>
    </xf>
    <xf numFmtId="164" fontId="9" fillId="0" borderId="1" xfId="20" applyFont="1" applyFill="1" applyBorder="1" applyAlignment="1">
      <alignment horizontal="right" vertical="top" wrapText="1"/>
      <protection/>
    </xf>
    <xf numFmtId="166" fontId="10" fillId="6" borderId="2" xfId="20" applyNumberFormat="1" applyFont="1" applyFill="1" applyBorder="1" applyAlignment="1" applyProtection="1">
      <alignment horizontal="center" vertical="center"/>
      <protection/>
    </xf>
    <xf numFmtId="164" fontId="11" fillId="2" borderId="1" xfId="20" applyFont="1" applyFill="1" applyBorder="1" applyAlignment="1">
      <alignment horizontal="center" vertical="center"/>
      <protection/>
    </xf>
    <xf numFmtId="167" fontId="7" fillId="2" borderId="1" xfId="20" applyNumberFormat="1" applyFont="1" applyFill="1" applyBorder="1" applyAlignment="1">
      <alignment horizontal="center" vertical="center"/>
      <protection/>
    </xf>
    <xf numFmtId="164" fontId="2" fillId="0" borderId="1" xfId="20" applyFont="1" applyBorder="1">
      <alignment vertical="center"/>
      <protection/>
    </xf>
    <xf numFmtId="164" fontId="12" fillId="0" borderId="2" xfId="20" applyFont="1" applyBorder="1" applyAlignment="1">
      <alignment horizontal="right" vertical="center"/>
      <protection/>
    </xf>
    <xf numFmtId="164" fontId="12" fillId="0" borderId="3" xfId="20" applyFont="1" applyBorder="1" applyAlignment="1">
      <alignment horizontal="right" vertical="center"/>
      <protection/>
    </xf>
    <xf numFmtId="166" fontId="10" fillId="6" borderId="2" xfId="0" applyNumberFormat="1" applyFont="1" applyFill="1" applyBorder="1" applyAlignment="1" applyProtection="1">
      <alignment horizontal="center" vertical="center"/>
      <protection/>
    </xf>
    <xf numFmtId="164" fontId="13" fillId="0" borderId="1" xfId="20" applyFont="1" applyFill="1" applyBorder="1" applyAlignment="1">
      <alignment horizontal="right" vertical="center"/>
      <protection/>
    </xf>
    <xf numFmtId="166" fontId="2" fillId="6" borderId="1" xfId="0" applyNumberFormat="1" applyFont="1" applyFill="1" applyBorder="1" applyAlignment="1" applyProtection="1">
      <alignment horizontal="center" vertical="center"/>
      <protection/>
    </xf>
    <xf numFmtId="164" fontId="12" fillId="0" borderId="1" xfId="20" applyFont="1" applyFill="1" applyBorder="1" applyAlignment="1">
      <alignment horizontal="right" vertical="top" wrapText="1"/>
      <protection/>
    </xf>
    <xf numFmtId="166" fontId="3" fillId="6" borderId="1" xfId="0" applyNumberFormat="1" applyFont="1" applyFill="1" applyBorder="1" applyAlignment="1" applyProtection="1">
      <alignment horizontal="center" vertical="center"/>
      <protection/>
    </xf>
    <xf numFmtId="164" fontId="14" fillId="0" borderId="1" xfId="20" applyFont="1" applyFill="1" applyBorder="1" applyAlignment="1">
      <alignment horizontal="right" vertical="center"/>
      <protection/>
    </xf>
    <xf numFmtId="164" fontId="9" fillId="0" borderId="1" xfId="20" applyFont="1" applyFill="1" applyBorder="1" applyAlignment="1">
      <alignment horizontal="right" vertical="top" wrapText="1"/>
      <protection/>
    </xf>
    <xf numFmtId="164" fontId="11" fillId="2" borderId="1" xfId="20" applyFont="1" applyFill="1" applyBorder="1" applyAlignment="1">
      <alignment horizontal="center" vertical="center"/>
      <protection/>
    </xf>
    <xf numFmtId="168" fontId="3" fillId="6" borderId="1" xfId="0" applyNumberFormat="1" applyFont="1" applyFill="1" applyBorder="1" applyAlignment="1" applyProtection="1">
      <alignment horizontal="center" vertical="center"/>
      <protection/>
    </xf>
    <xf numFmtId="164" fontId="1" fillId="0" borderId="0" xfId="20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ervedflowers.ru/" TargetMode="External" /><Relationship Id="rId2" Type="http://schemas.openxmlformats.org/officeDocument/2006/relationships/hyperlink" Target="http://www.preservedflowers.ru/downloads/Florever_Catalog_2015_j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workbookViewId="0" topLeftCell="A110">
      <selection activeCell="C129" sqref="C129"/>
    </sheetView>
  </sheetViews>
  <sheetFormatPr defaultColWidth="9.140625" defaultRowHeight="12.75"/>
  <cols>
    <col min="1" max="1" width="16.7109375" style="1" customWidth="1"/>
    <col min="2" max="2" width="30.7109375" style="2" customWidth="1"/>
    <col min="3" max="3" width="28.140625" style="1" customWidth="1"/>
    <col min="4" max="4" width="9.140625" style="3" customWidth="1"/>
    <col min="5" max="10" width="8.57421875" style="1" customWidth="1"/>
    <col min="11" max="11" width="17.00390625" style="1" customWidth="1"/>
    <col min="12" max="247" width="8.57421875" style="1" customWidth="1"/>
    <col min="248" max="252" width="11.57421875" style="4" customWidth="1"/>
    <col min="253" max="16384" width="11.57421875" style="0" customWidth="1"/>
  </cols>
  <sheetData>
    <row r="1" spans="1:2" s="6" customFormat="1" ht="48" customHeight="1">
      <c r="A1" s="5" t="s">
        <v>0</v>
      </c>
      <c r="B1"/>
    </row>
    <row r="2" spans="1:7" s="6" customFormat="1" ht="11.25" customHeight="1">
      <c r="A2" s="7">
        <v>42352</v>
      </c>
      <c r="B2"/>
      <c r="C2" s="8"/>
      <c r="D2" s="8"/>
      <c r="E2" s="8"/>
      <c r="F2" s="8"/>
      <c r="G2" s="8"/>
    </row>
    <row r="3" spans="1:7" s="6" customFormat="1" ht="18.75" customHeight="1">
      <c r="A3" s="9" t="s">
        <v>1</v>
      </c>
      <c r="B3"/>
      <c r="C3" s="8"/>
      <c r="D3" s="8"/>
      <c r="E3" s="8"/>
      <c r="F3" s="8"/>
      <c r="G3" s="8"/>
    </row>
    <row r="4" spans="1:4" ht="24.75" customHeight="1">
      <c r="A4" s="10"/>
      <c r="B4" s="11"/>
      <c r="C4" s="12"/>
      <c r="D4" s="12"/>
    </row>
    <row r="5" spans="1:11" s="4" customFormat="1" ht="12.75" customHeight="1">
      <c r="A5" s="13" t="s">
        <v>2</v>
      </c>
      <c r="B5" s="13"/>
      <c r="C5" s="13"/>
      <c r="D5" s="13"/>
      <c r="E5" s="14" t="s">
        <v>3</v>
      </c>
      <c r="F5" s="14"/>
      <c r="G5" s="14"/>
      <c r="H5" s="14"/>
      <c r="I5" s="14"/>
      <c r="J5" s="14"/>
      <c r="K5" s="15" t="s">
        <v>4</v>
      </c>
    </row>
    <row r="6" spans="1:11" ht="46.5" customHeight="1">
      <c r="A6" s="16" t="s">
        <v>5</v>
      </c>
      <c r="B6" s="17" t="s">
        <v>6</v>
      </c>
      <c r="C6" s="16" t="s">
        <v>7</v>
      </c>
      <c r="D6" s="18" t="s">
        <v>8</v>
      </c>
      <c r="E6" s="19" t="s">
        <v>9</v>
      </c>
      <c r="F6" s="20" t="s">
        <v>10</v>
      </c>
      <c r="G6" s="20" t="s">
        <v>11</v>
      </c>
      <c r="H6" s="20" t="s">
        <v>12</v>
      </c>
      <c r="I6" s="20" t="s">
        <v>13</v>
      </c>
      <c r="J6" s="20" t="s">
        <v>14</v>
      </c>
      <c r="K6" s="15"/>
    </row>
    <row r="7" spans="1:11" ht="75.75" customHeight="1">
      <c r="A7" s="16"/>
      <c r="B7" s="17"/>
      <c r="C7" s="16"/>
      <c r="D7" s="18"/>
      <c r="E7" s="15" t="s">
        <v>15</v>
      </c>
      <c r="F7" s="15"/>
      <c r="G7" s="15"/>
      <c r="H7" s="15"/>
      <c r="I7" s="15"/>
      <c r="J7" s="15"/>
      <c r="K7" s="15"/>
    </row>
    <row r="8" spans="1:11" ht="12.75" customHeight="1">
      <c r="A8" s="21" t="s">
        <v>16</v>
      </c>
      <c r="B8" s="22" t="s">
        <v>17</v>
      </c>
      <c r="C8" s="21" t="s">
        <v>18</v>
      </c>
      <c r="D8" s="23">
        <v>82</v>
      </c>
      <c r="E8" s="24">
        <v>3010.29</v>
      </c>
      <c r="F8" s="25">
        <f>E8*0.98</f>
        <v>2950.0842</v>
      </c>
      <c r="G8" s="25">
        <f>E8*0.95</f>
        <v>2859.7755</v>
      </c>
      <c r="H8" s="25">
        <f>E8*0.93</f>
        <v>2799.5697</v>
      </c>
      <c r="I8" s="25">
        <f>E8*0.9</f>
        <v>2709.261</v>
      </c>
      <c r="J8" s="25">
        <f>E8*0.85</f>
        <v>2558.7464999999997</v>
      </c>
      <c r="K8" s="26"/>
    </row>
    <row r="9" spans="1:11" ht="12.75">
      <c r="A9" s="21" t="s">
        <v>19</v>
      </c>
      <c r="B9" s="22"/>
      <c r="C9" s="21" t="s">
        <v>20</v>
      </c>
      <c r="D9" s="23">
        <v>80</v>
      </c>
      <c r="E9" s="24">
        <v>3010.29</v>
      </c>
      <c r="F9" s="25">
        <f>E9*0.98</f>
        <v>2950.0842</v>
      </c>
      <c r="G9" s="25">
        <f>E9*0.95</f>
        <v>2859.7755</v>
      </c>
      <c r="H9" s="25">
        <f>E9*0.93</f>
        <v>2799.5697</v>
      </c>
      <c r="I9" s="25">
        <f>E9*0.9</f>
        <v>2709.261</v>
      </c>
      <c r="J9" s="25">
        <f>E9*0.85</f>
        <v>2558.7464999999997</v>
      </c>
      <c r="K9" s="26"/>
    </row>
    <row r="10" spans="1:11" ht="12.75">
      <c r="A10" s="21" t="s">
        <v>21</v>
      </c>
      <c r="B10" s="22"/>
      <c r="C10" s="21" t="s">
        <v>22</v>
      </c>
      <c r="D10" s="23">
        <v>132</v>
      </c>
      <c r="E10" s="24">
        <v>3010.29</v>
      </c>
      <c r="F10" s="25">
        <f>E10*0.98</f>
        <v>2950.0842</v>
      </c>
      <c r="G10" s="25">
        <f>E10*0.95</f>
        <v>2859.7755</v>
      </c>
      <c r="H10" s="25">
        <f>E10*0.93</f>
        <v>2799.5697</v>
      </c>
      <c r="I10" s="25">
        <f>E10*0.9</f>
        <v>2709.261</v>
      </c>
      <c r="J10" s="25">
        <f>E10*0.85</f>
        <v>2558.7464999999997</v>
      </c>
      <c r="K10" s="26"/>
    </row>
    <row r="11" spans="1:11" ht="12.75">
      <c r="A11" s="21" t="s">
        <v>23</v>
      </c>
      <c r="B11" s="22"/>
      <c r="C11" s="21" t="s">
        <v>24</v>
      </c>
      <c r="D11" s="23">
        <v>13</v>
      </c>
      <c r="E11" s="24">
        <v>3010.29</v>
      </c>
      <c r="F11" s="25">
        <f>E11*0.98</f>
        <v>2950.0842</v>
      </c>
      <c r="G11" s="25">
        <f>E11*0.95</f>
        <v>2859.7755</v>
      </c>
      <c r="H11" s="25">
        <f>E11*0.93</f>
        <v>2799.5697</v>
      </c>
      <c r="I11" s="25">
        <f>E11*0.9</f>
        <v>2709.261</v>
      </c>
      <c r="J11" s="25">
        <f>E11*0.85</f>
        <v>2558.7464999999997</v>
      </c>
      <c r="K11" s="26"/>
    </row>
    <row r="12" spans="1:11" ht="12.75">
      <c r="A12" s="21" t="s">
        <v>25</v>
      </c>
      <c r="B12" s="22"/>
      <c r="C12" s="21" t="s">
        <v>26</v>
      </c>
      <c r="D12" s="23">
        <v>10</v>
      </c>
      <c r="E12" s="24">
        <v>3010.29</v>
      </c>
      <c r="F12" s="25">
        <f>E12*0.98</f>
        <v>2950.0842</v>
      </c>
      <c r="G12" s="25">
        <f>E12*0.95</f>
        <v>2859.7755</v>
      </c>
      <c r="H12" s="25">
        <f>E12*0.93</f>
        <v>2799.5697</v>
      </c>
      <c r="I12" s="25">
        <f>E12*0.9</f>
        <v>2709.261</v>
      </c>
      <c r="J12" s="25">
        <f>E12*0.85</f>
        <v>2558.7464999999997</v>
      </c>
      <c r="K12" s="26"/>
    </row>
    <row r="13" spans="1:11" ht="12.75">
      <c r="A13" s="21" t="s">
        <v>27</v>
      </c>
      <c r="B13" s="22"/>
      <c r="C13" s="21" t="s">
        <v>28</v>
      </c>
      <c r="D13" s="23">
        <v>155</v>
      </c>
      <c r="E13" s="24">
        <v>3010.29</v>
      </c>
      <c r="F13" s="25">
        <f>E13*0.98</f>
        <v>2950.0842</v>
      </c>
      <c r="G13" s="25">
        <f>E13*0.95</f>
        <v>2859.7755</v>
      </c>
      <c r="H13" s="25">
        <f>E13*0.93</f>
        <v>2799.5697</v>
      </c>
      <c r="I13" s="25">
        <f>E13*0.9</f>
        <v>2709.261</v>
      </c>
      <c r="J13" s="25">
        <f>E13*0.85</f>
        <v>2558.7464999999997</v>
      </c>
      <c r="K13" s="26"/>
    </row>
    <row r="14" spans="1:11" ht="12.75">
      <c r="A14" s="21" t="s">
        <v>29</v>
      </c>
      <c r="B14" s="22"/>
      <c r="C14" s="21" t="s">
        <v>30</v>
      </c>
      <c r="D14" s="23">
        <v>190</v>
      </c>
      <c r="E14" s="24">
        <v>3010.29</v>
      </c>
      <c r="F14" s="25">
        <f>E14*0.98</f>
        <v>2950.0842</v>
      </c>
      <c r="G14" s="25">
        <f>E14*0.95</f>
        <v>2859.7755</v>
      </c>
      <c r="H14" s="25">
        <f>E14*0.93</f>
        <v>2799.5697</v>
      </c>
      <c r="I14" s="25">
        <f>E14*0.9</f>
        <v>2709.261</v>
      </c>
      <c r="J14" s="25">
        <f>E14*0.85</f>
        <v>2558.7464999999997</v>
      </c>
      <c r="K14" s="26"/>
    </row>
    <row r="15" spans="1:11" ht="12.75">
      <c r="A15" s="21" t="s">
        <v>31</v>
      </c>
      <c r="B15" s="22"/>
      <c r="C15" s="21" t="s">
        <v>32</v>
      </c>
      <c r="D15" s="23">
        <v>138</v>
      </c>
      <c r="E15" s="24">
        <v>3010.29</v>
      </c>
      <c r="F15" s="25">
        <f>E15*0.98</f>
        <v>2950.0842</v>
      </c>
      <c r="G15" s="25">
        <f>E15*0.95</f>
        <v>2859.7755</v>
      </c>
      <c r="H15" s="25">
        <f>E15*0.93</f>
        <v>2799.5697</v>
      </c>
      <c r="I15" s="25">
        <f>E15*0.9</f>
        <v>2709.261</v>
      </c>
      <c r="J15" s="25">
        <f>E15*0.85</f>
        <v>2558.7464999999997</v>
      </c>
      <c r="K15" s="26"/>
    </row>
    <row r="16" spans="1:11" ht="12.75">
      <c r="A16" s="21" t="s">
        <v>33</v>
      </c>
      <c r="B16" s="22"/>
      <c r="C16" s="21" t="s">
        <v>34</v>
      </c>
      <c r="D16" s="23">
        <v>2</v>
      </c>
      <c r="E16" s="24">
        <v>3010.29</v>
      </c>
      <c r="F16" s="25">
        <f>E16*0.98</f>
        <v>2950.0842</v>
      </c>
      <c r="G16" s="25">
        <f>E16*0.95</f>
        <v>2859.7755</v>
      </c>
      <c r="H16" s="25">
        <f>E16*0.93</f>
        <v>2799.5697</v>
      </c>
      <c r="I16" s="25">
        <f>E16*0.9</f>
        <v>2709.261</v>
      </c>
      <c r="J16" s="25">
        <f>E16*0.85</f>
        <v>2558.7464999999997</v>
      </c>
      <c r="K16" s="26"/>
    </row>
    <row r="17" spans="1:11" ht="12.75" customHeight="1">
      <c r="A17" s="21" t="s">
        <v>35</v>
      </c>
      <c r="B17" s="22" t="s">
        <v>36</v>
      </c>
      <c r="C17" s="21" t="s">
        <v>37</v>
      </c>
      <c r="D17" s="23">
        <v>159</v>
      </c>
      <c r="E17" s="24">
        <v>1827.68</v>
      </c>
      <c r="F17" s="25">
        <f>E17*0.98</f>
        <v>1791.1264</v>
      </c>
      <c r="G17" s="25">
        <f>E17*0.95</f>
        <v>1736.2960000000003</v>
      </c>
      <c r="H17" s="25">
        <f>E17*0.93</f>
        <v>1699.7424</v>
      </c>
      <c r="I17" s="25">
        <f>E17*0.9</f>
        <v>1644.912</v>
      </c>
      <c r="J17" s="25">
        <f>E17*0.85</f>
        <v>1553.528</v>
      </c>
      <c r="K17" s="26"/>
    </row>
    <row r="18" spans="1:11" ht="12.75" customHeight="1">
      <c r="A18" s="21" t="s">
        <v>38</v>
      </c>
      <c r="B18" s="22"/>
      <c r="C18" s="21" t="s">
        <v>18</v>
      </c>
      <c r="D18" s="23">
        <v>835</v>
      </c>
      <c r="E18" s="24">
        <v>1827.68</v>
      </c>
      <c r="F18" s="25">
        <f>E18*0.98</f>
        <v>1791.1264</v>
      </c>
      <c r="G18" s="25">
        <f>E18*0.95</f>
        <v>1736.2960000000003</v>
      </c>
      <c r="H18" s="25">
        <f>E18*0.93</f>
        <v>1699.7424</v>
      </c>
      <c r="I18" s="25">
        <f>E18*0.9</f>
        <v>1644.912</v>
      </c>
      <c r="J18" s="25">
        <f>E18*0.85</f>
        <v>1553.528</v>
      </c>
      <c r="K18" s="26"/>
    </row>
    <row r="19" spans="1:11" ht="12.75">
      <c r="A19" s="21" t="s">
        <v>39</v>
      </c>
      <c r="B19" s="22"/>
      <c r="C19" s="21" t="s">
        <v>20</v>
      </c>
      <c r="D19" s="23">
        <v>297</v>
      </c>
      <c r="E19" s="24">
        <v>1827.68</v>
      </c>
      <c r="F19" s="25">
        <f>E19*0.98</f>
        <v>1791.1264</v>
      </c>
      <c r="G19" s="25">
        <f>E19*0.95</f>
        <v>1736.2960000000003</v>
      </c>
      <c r="H19" s="25">
        <f>E19*0.93</f>
        <v>1699.7424</v>
      </c>
      <c r="I19" s="25">
        <f>E19*0.9</f>
        <v>1644.912</v>
      </c>
      <c r="J19" s="25">
        <f>E19*0.85</f>
        <v>1553.528</v>
      </c>
      <c r="K19" s="26"/>
    </row>
    <row r="20" spans="1:11" ht="12.75">
      <c r="A20" s="21" t="s">
        <v>40</v>
      </c>
      <c r="B20" s="22"/>
      <c r="C20" s="21" t="s">
        <v>41</v>
      </c>
      <c r="D20" s="23">
        <v>844</v>
      </c>
      <c r="E20" s="24">
        <v>1827.68</v>
      </c>
      <c r="F20" s="25">
        <f>E20*0.98</f>
        <v>1791.1264</v>
      </c>
      <c r="G20" s="25">
        <f>E20*0.95</f>
        <v>1736.2960000000003</v>
      </c>
      <c r="H20" s="25">
        <f>E20*0.93</f>
        <v>1699.7424</v>
      </c>
      <c r="I20" s="25">
        <f>E20*0.9</f>
        <v>1644.912</v>
      </c>
      <c r="J20" s="25">
        <f>E20*0.85</f>
        <v>1553.528</v>
      </c>
      <c r="K20" s="26"/>
    </row>
    <row r="21" spans="1:11" ht="12.75">
      <c r="A21" s="21" t="s">
        <v>42</v>
      </c>
      <c r="B21" s="22"/>
      <c r="C21" s="21" t="s">
        <v>28</v>
      </c>
      <c r="D21" s="23">
        <v>404</v>
      </c>
      <c r="E21" s="24">
        <v>1827.68</v>
      </c>
      <c r="F21" s="25">
        <f>E21*0.98</f>
        <v>1791.1264</v>
      </c>
      <c r="G21" s="25">
        <f>E21*0.95</f>
        <v>1736.2960000000003</v>
      </c>
      <c r="H21" s="25">
        <f>E21*0.93</f>
        <v>1699.7424</v>
      </c>
      <c r="I21" s="25">
        <f>E21*0.9</f>
        <v>1644.912</v>
      </c>
      <c r="J21" s="25">
        <f>E21*0.85</f>
        <v>1553.528</v>
      </c>
      <c r="K21" s="26"/>
    </row>
    <row r="22" spans="1:11" ht="12.75">
      <c r="A22" s="21" t="s">
        <v>43</v>
      </c>
      <c r="B22" s="22"/>
      <c r="C22" s="21" t="s">
        <v>44</v>
      </c>
      <c r="D22" s="23">
        <v>1326</v>
      </c>
      <c r="E22" s="24">
        <v>1827.68</v>
      </c>
      <c r="F22" s="25">
        <f>E22*0.98</f>
        <v>1791.1264</v>
      </c>
      <c r="G22" s="25">
        <f>E22*0.95</f>
        <v>1736.2960000000003</v>
      </c>
      <c r="H22" s="25">
        <f>E22*0.93</f>
        <v>1699.7424</v>
      </c>
      <c r="I22" s="25">
        <f>E22*0.9</f>
        <v>1644.912</v>
      </c>
      <c r="J22" s="25">
        <f>E22*0.85</f>
        <v>1553.528</v>
      </c>
      <c r="K22" s="26"/>
    </row>
    <row r="23" spans="1:11" ht="12.75">
      <c r="A23" s="21" t="s">
        <v>45</v>
      </c>
      <c r="B23" s="22"/>
      <c r="C23" s="21" t="s">
        <v>24</v>
      </c>
      <c r="D23" s="23">
        <v>845</v>
      </c>
      <c r="E23" s="24">
        <v>1827.68</v>
      </c>
      <c r="F23" s="25">
        <f>E23*0.98</f>
        <v>1791.1264</v>
      </c>
      <c r="G23" s="25">
        <f>E23*0.95</f>
        <v>1736.2960000000003</v>
      </c>
      <c r="H23" s="25">
        <f>E23*0.93</f>
        <v>1699.7424</v>
      </c>
      <c r="I23" s="25">
        <f>E23*0.9</f>
        <v>1644.912</v>
      </c>
      <c r="J23" s="25">
        <f>E23*0.85</f>
        <v>1553.528</v>
      </c>
      <c r="K23" s="26"/>
    </row>
    <row r="24" spans="1:11" ht="12.75">
      <c r="A24" s="21" t="s">
        <v>46</v>
      </c>
      <c r="B24" s="22"/>
      <c r="C24" s="21" t="s">
        <v>47</v>
      </c>
      <c r="D24" s="23">
        <v>550</v>
      </c>
      <c r="E24" s="24">
        <v>1827.68</v>
      </c>
      <c r="F24" s="25">
        <f>E24*0.98</f>
        <v>1791.1264</v>
      </c>
      <c r="G24" s="25">
        <f>E24*0.95</f>
        <v>1736.2960000000003</v>
      </c>
      <c r="H24" s="25">
        <f>E24*0.93</f>
        <v>1699.7424</v>
      </c>
      <c r="I24" s="25">
        <f>E24*0.9</f>
        <v>1644.912</v>
      </c>
      <c r="J24" s="25">
        <f>E24*0.85</f>
        <v>1553.528</v>
      </c>
      <c r="K24" s="26"/>
    </row>
    <row r="25" spans="1:11" ht="12.75">
      <c r="A25" s="21" t="s">
        <v>48</v>
      </c>
      <c r="B25" s="22"/>
      <c r="C25" s="21" t="s">
        <v>49</v>
      </c>
      <c r="D25" s="23">
        <v>52</v>
      </c>
      <c r="E25" s="24">
        <v>1827.68</v>
      </c>
      <c r="F25" s="25">
        <f>E25*0.98</f>
        <v>1791.1264</v>
      </c>
      <c r="G25" s="25">
        <f>E25*0.95</f>
        <v>1736.2960000000003</v>
      </c>
      <c r="H25" s="25">
        <f>E25*0.93</f>
        <v>1699.7424</v>
      </c>
      <c r="I25" s="25">
        <f>E25*0.9</f>
        <v>1644.912</v>
      </c>
      <c r="J25" s="25">
        <f>E25*0.85</f>
        <v>1553.528</v>
      </c>
      <c r="K25" s="26"/>
    </row>
    <row r="26" spans="1:11" ht="12.75">
      <c r="A26" s="27" t="s">
        <v>50</v>
      </c>
      <c r="B26" s="22"/>
      <c r="C26" s="21" t="s">
        <v>51</v>
      </c>
      <c r="D26" s="23">
        <v>288</v>
      </c>
      <c r="E26" s="24">
        <v>1827.68</v>
      </c>
      <c r="F26" s="25">
        <f>E26*0.98</f>
        <v>1791.1264</v>
      </c>
      <c r="G26" s="25">
        <f>E26*0.95</f>
        <v>1736.2960000000003</v>
      </c>
      <c r="H26" s="25">
        <f>E26*0.93</f>
        <v>1699.7424</v>
      </c>
      <c r="I26" s="25">
        <f>E26*0.9</f>
        <v>1644.912</v>
      </c>
      <c r="J26" s="25">
        <f>E26*0.85</f>
        <v>1553.528</v>
      </c>
      <c r="K26" s="26"/>
    </row>
    <row r="27" spans="1:11" ht="12.75">
      <c r="A27" s="21" t="s">
        <v>52</v>
      </c>
      <c r="B27" s="22"/>
      <c r="C27" s="21" t="s">
        <v>53</v>
      </c>
      <c r="D27" s="23">
        <v>457</v>
      </c>
      <c r="E27" s="24">
        <v>1827.68</v>
      </c>
      <c r="F27" s="25">
        <f>E27*0.98</f>
        <v>1791.1264</v>
      </c>
      <c r="G27" s="25">
        <f>E27*0.95</f>
        <v>1736.2960000000003</v>
      </c>
      <c r="H27" s="25">
        <f>E27*0.93</f>
        <v>1699.7424</v>
      </c>
      <c r="I27" s="25">
        <f>E27*0.9</f>
        <v>1644.912</v>
      </c>
      <c r="J27" s="25">
        <f>E27*0.85</f>
        <v>1553.528</v>
      </c>
      <c r="K27" s="26"/>
    </row>
    <row r="28" spans="1:11" ht="12.75">
      <c r="A28" s="21" t="s">
        <v>54</v>
      </c>
      <c r="B28" s="22"/>
      <c r="C28" s="21" t="s">
        <v>26</v>
      </c>
      <c r="D28" s="23">
        <v>788</v>
      </c>
      <c r="E28" s="24">
        <v>1827.68</v>
      </c>
      <c r="F28" s="25">
        <f>E28*0.98</f>
        <v>1791.1264</v>
      </c>
      <c r="G28" s="25">
        <f>E28*0.95</f>
        <v>1736.2960000000003</v>
      </c>
      <c r="H28" s="25">
        <f>E28*0.93</f>
        <v>1699.7424</v>
      </c>
      <c r="I28" s="25">
        <f>E28*0.9</f>
        <v>1644.912</v>
      </c>
      <c r="J28" s="25">
        <f>E28*0.85</f>
        <v>1553.528</v>
      </c>
      <c r="K28" s="26"/>
    </row>
    <row r="29" spans="1:11" ht="12.75">
      <c r="A29" s="21" t="s">
        <v>55</v>
      </c>
      <c r="B29" s="22"/>
      <c r="C29" s="21" t="s">
        <v>56</v>
      </c>
      <c r="D29" s="23">
        <v>828</v>
      </c>
      <c r="E29" s="24">
        <v>1827.68</v>
      </c>
      <c r="F29" s="25">
        <f>E29*0.98</f>
        <v>1791.1264</v>
      </c>
      <c r="G29" s="25">
        <f>E29*0.95</f>
        <v>1736.2960000000003</v>
      </c>
      <c r="H29" s="25">
        <f>E29*0.93</f>
        <v>1699.7424</v>
      </c>
      <c r="I29" s="25">
        <f>E29*0.9</f>
        <v>1644.912</v>
      </c>
      <c r="J29" s="25">
        <f>E29*0.85</f>
        <v>1553.528</v>
      </c>
      <c r="K29" s="26"/>
    </row>
    <row r="30" spans="1:11" ht="12.75">
      <c r="A30" s="27" t="s">
        <v>57</v>
      </c>
      <c r="B30" s="22"/>
      <c r="C30" s="21" t="s">
        <v>32</v>
      </c>
      <c r="D30" s="23">
        <v>284</v>
      </c>
      <c r="E30" s="24">
        <v>1827.68</v>
      </c>
      <c r="F30" s="25">
        <f>E30*0.98</f>
        <v>1791.1264</v>
      </c>
      <c r="G30" s="25">
        <f>E30*0.95</f>
        <v>1736.2960000000003</v>
      </c>
      <c r="H30" s="25">
        <f>E30*0.93</f>
        <v>1699.7424</v>
      </c>
      <c r="I30" s="25">
        <f>E30*0.9</f>
        <v>1644.912</v>
      </c>
      <c r="J30" s="25">
        <f>E30*0.85</f>
        <v>1553.528</v>
      </c>
      <c r="K30" s="26"/>
    </row>
    <row r="31" spans="1:11" ht="12.75">
      <c r="A31" s="21" t="s">
        <v>58</v>
      </c>
      <c r="B31" s="22"/>
      <c r="C31" s="21" t="s">
        <v>59</v>
      </c>
      <c r="D31" s="23">
        <v>531</v>
      </c>
      <c r="E31" s="24">
        <v>1827.68</v>
      </c>
      <c r="F31" s="25">
        <f>E31*0.98</f>
        <v>1791.1264</v>
      </c>
      <c r="G31" s="25">
        <f>E31*0.95</f>
        <v>1736.2960000000003</v>
      </c>
      <c r="H31" s="25">
        <f>E31*0.93</f>
        <v>1699.7424</v>
      </c>
      <c r="I31" s="25">
        <f>E31*0.9</f>
        <v>1644.912</v>
      </c>
      <c r="J31" s="25">
        <f>E31*0.85</f>
        <v>1553.528</v>
      </c>
      <c r="K31" s="26"/>
    </row>
    <row r="32" spans="1:11" ht="12.75">
      <c r="A32" s="21" t="s">
        <v>60</v>
      </c>
      <c r="B32" s="22"/>
      <c r="C32" s="21" t="s">
        <v>61</v>
      </c>
      <c r="D32" s="23">
        <v>436</v>
      </c>
      <c r="E32" s="24">
        <v>1827.68</v>
      </c>
      <c r="F32" s="25">
        <f>E32*0.98</f>
        <v>1791.1264</v>
      </c>
      <c r="G32" s="25">
        <f>E32*0.95</f>
        <v>1736.2960000000003</v>
      </c>
      <c r="H32" s="25">
        <f>E32*0.93</f>
        <v>1699.7424</v>
      </c>
      <c r="I32" s="25">
        <f>E32*0.9</f>
        <v>1644.912</v>
      </c>
      <c r="J32" s="25">
        <f>E32*0.85</f>
        <v>1553.528</v>
      </c>
      <c r="K32" s="26"/>
    </row>
    <row r="33" spans="1:11" ht="12.75">
      <c r="A33" s="21" t="s">
        <v>62</v>
      </c>
      <c r="B33" s="22"/>
      <c r="C33" s="21" t="s">
        <v>63</v>
      </c>
      <c r="D33" s="23">
        <v>366</v>
      </c>
      <c r="E33" s="24">
        <v>1827.68</v>
      </c>
      <c r="F33" s="25">
        <f>E33*0.98</f>
        <v>1791.1264</v>
      </c>
      <c r="G33" s="25">
        <f>E33*0.95</f>
        <v>1736.2960000000003</v>
      </c>
      <c r="H33" s="25">
        <f>E33*0.93</f>
        <v>1699.7424</v>
      </c>
      <c r="I33" s="25">
        <f>E33*0.9</f>
        <v>1644.912</v>
      </c>
      <c r="J33" s="25">
        <f>E33*0.85</f>
        <v>1553.528</v>
      </c>
      <c r="K33" s="26"/>
    </row>
    <row r="34" spans="1:11" ht="12.75">
      <c r="A34" s="21" t="s">
        <v>64</v>
      </c>
      <c r="B34" s="22"/>
      <c r="C34" s="21" t="s">
        <v>65</v>
      </c>
      <c r="D34" s="23">
        <v>208</v>
      </c>
      <c r="E34" s="24">
        <v>1827.68</v>
      </c>
      <c r="F34" s="25">
        <f>E34*0.98</f>
        <v>1791.1264</v>
      </c>
      <c r="G34" s="25">
        <f>E34*0.95</f>
        <v>1736.2960000000003</v>
      </c>
      <c r="H34" s="25">
        <f>E34*0.93</f>
        <v>1699.7424</v>
      </c>
      <c r="I34" s="25">
        <f>E34*0.9</f>
        <v>1644.912</v>
      </c>
      <c r="J34" s="25">
        <f>E34*0.85</f>
        <v>1553.528</v>
      </c>
      <c r="K34" s="26"/>
    </row>
    <row r="35" spans="1:11" ht="12.75">
      <c r="A35" s="21" t="s">
        <v>66</v>
      </c>
      <c r="B35" s="22"/>
      <c r="C35" s="21" t="s">
        <v>34</v>
      </c>
      <c r="D35" s="23">
        <v>740</v>
      </c>
      <c r="E35" s="24">
        <v>1827.68</v>
      </c>
      <c r="F35" s="25">
        <f>E35*0.98</f>
        <v>1791.1264</v>
      </c>
      <c r="G35" s="25">
        <f>E35*0.95</f>
        <v>1736.2960000000003</v>
      </c>
      <c r="H35" s="25">
        <f>E35*0.93</f>
        <v>1699.7424</v>
      </c>
      <c r="I35" s="25">
        <f>E35*0.9</f>
        <v>1644.912</v>
      </c>
      <c r="J35" s="25">
        <f>E35*0.85</f>
        <v>1553.528</v>
      </c>
      <c r="K35" s="26"/>
    </row>
    <row r="36" spans="1:11" ht="12.75">
      <c r="A36" s="21" t="s">
        <v>67</v>
      </c>
      <c r="B36" s="22"/>
      <c r="C36" s="28" t="s">
        <v>68</v>
      </c>
      <c r="D36" s="23">
        <v>140</v>
      </c>
      <c r="E36" s="24">
        <v>1827.68</v>
      </c>
      <c r="F36" s="25">
        <f>E36*0.98</f>
        <v>1791.1264</v>
      </c>
      <c r="G36" s="25">
        <f>E36*0.95</f>
        <v>1736.2960000000003</v>
      </c>
      <c r="H36" s="25">
        <f>E36*0.93</f>
        <v>1699.7424</v>
      </c>
      <c r="I36" s="25">
        <f>E36*0.9</f>
        <v>1644.912</v>
      </c>
      <c r="J36" s="25">
        <f>E36*0.85</f>
        <v>1553.528</v>
      </c>
      <c r="K36" s="26"/>
    </row>
    <row r="37" spans="1:11" ht="12.75">
      <c r="A37" s="21" t="s">
        <v>69</v>
      </c>
      <c r="B37" s="22"/>
      <c r="C37" s="27" t="s">
        <v>41</v>
      </c>
      <c r="D37" s="23">
        <v>33</v>
      </c>
      <c r="E37" s="24">
        <v>1827.68</v>
      </c>
      <c r="F37" s="25">
        <f>E37*0.98</f>
        <v>1791.1264</v>
      </c>
      <c r="G37" s="25">
        <f>E37*0.95</f>
        <v>1736.2960000000003</v>
      </c>
      <c r="H37" s="25">
        <f>E37*0.93</f>
        <v>1699.7424</v>
      </c>
      <c r="I37" s="25">
        <f>E37*0.9</f>
        <v>1644.912</v>
      </c>
      <c r="J37" s="25">
        <f>E37*0.85</f>
        <v>1553.528</v>
      </c>
      <c r="K37" s="26"/>
    </row>
    <row r="38" spans="1:11" ht="12.75">
      <c r="A38" s="21" t="s">
        <v>70</v>
      </c>
      <c r="B38" s="22"/>
      <c r="C38" s="27" t="s">
        <v>71</v>
      </c>
      <c r="D38" s="23">
        <v>634</v>
      </c>
      <c r="E38" s="24">
        <v>1827.68</v>
      </c>
      <c r="F38" s="25">
        <f>E38*0.98</f>
        <v>1791.1264</v>
      </c>
      <c r="G38" s="25">
        <f>E38*0.95</f>
        <v>1736.2960000000003</v>
      </c>
      <c r="H38" s="25">
        <f>E38*0.93</f>
        <v>1699.7424</v>
      </c>
      <c r="I38" s="25">
        <f>E38*0.9</f>
        <v>1644.912</v>
      </c>
      <c r="J38" s="25">
        <f>E38*0.85</f>
        <v>1553.528</v>
      </c>
      <c r="K38" s="26"/>
    </row>
    <row r="39" spans="1:11" ht="12.75">
      <c r="A39" s="21" t="s">
        <v>72</v>
      </c>
      <c r="B39" s="22"/>
      <c r="C39" s="27" t="s">
        <v>73</v>
      </c>
      <c r="D39" s="23">
        <v>276</v>
      </c>
      <c r="E39" s="24">
        <v>1827.68</v>
      </c>
      <c r="F39" s="25">
        <f>E39*0.98</f>
        <v>1791.1264</v>
      </c>
      <c r="G39" s="25">
        <f>E39*0.95</f>
        <v>1736.2960000000003</v>
      </c>
      <c r="H39" s="25">
        <f>E39*0.93</f>
        <v>1699.7424</v>
      </c>
      <c r="I39" s="25">
        <f>E39*0.9</f>
        <v>1644.912</v>
      </c>
      <c r="J39" s="25">
        <f>E39*0.85</f>
        <v>1553.528</v>
      </c>
      <c r="K39" s="26"/>
    </row>
    <row r="40" spans="1:11" ht="12.75">
      <c r="A40" s="21" t="s">
        <v>74</v>
      </c>
      <c r="B40" s="22"/>
      <c r="C40" s="27" t="s">
        <v>75</v>
      </c>
      <c r="D40" s="23">
        <v>766</v>
      </c>
      <c r="E40" s="24">
        <v>1827.68</v>
      </c>
      <c r="F40" s="25">
        <f>E40*0.98</f>
        <v>1791.1264</v>
      </c>
      <c r="G40" s="25">
        <f>E40*0.95</f>
        <v>1736.2960000000003</v>
      </c>
      <c r="H40" s="25">
        <f>E40*0.93</f>
        <v>1699.7424</v>
      </c>
      <c r="I40" s="25">
        <f>E40*0.9</f>
        <v>1644.912</v>
      </c>
      <c r="J40" s="25">
        <f>E40*0.85</f>
        <v>1553.528</v>
      </c>
      <c r="K40" s="26"/>
    </row>
    <row r="41" spans="1:11" ht="12.75">
      <c r="A41" s="21" t="s">
        <v>76</v>
      </c>
      <c r="B41" s="22"/>
      <c r="C41" s="21" t="s">
        <v>77</v>
      </c>
      <c r="D41" s="23">
        <v>421</v>
      </c>
      <c r="E41" s="24">
        <v>1827.68</v>
      </c>
      <c r="F41" s="25">
        <f>E41*0.98</f>
        <v>1791.1264</v>
      </c>
      <c r="G41" s="25">
        <f>E41*0.95</f>
        <v>1736.2960000000003</v>
      </c>
      <c r="H41" s="25">
        <f>E41*0.93</f>
        <v>1699.7424</v>
      </c>
      <c r="I41" s="25">
        <f>E41*0.9</f>
        <v>1644.912</v>
      </c>
      <c r="J41" s="25">
        <f>E41*0.85</f>
        <v>1553.528</v>
      </c>
      <c r="K41" s="26"/>
    </row>
    <row r="42" spans="1:11" ht="12.75">
      <c r="A42" s="21" t="s">
        <v>78</v>
      </c>
      <c r="B42" s="22"/>
      <c r="C42" s="21" t="s">
        <v>79</v>
      </c>
      <c r="D42" s="23">
        <v>776</v>
      </c>
      <c r="E42" s="24">
        <v>1827.68</v>
      </c>
      <c r="F42" s="25">
        <f>E42*0.98</f>
        <v>1791.1264</v>
      </c>
      <c r="G42" s="25">
        <f>E42*0.95</f>
        <v>1736.2960000000003</v>
      </c>
      <c r="H42" s="25">
        <f>E42*0.93</f>
        <v>1699.7424</v>
      </c>
      <c r="I42" s="25">
        <f>E42*0.9</f>
        <v>1644.912</v>
      </c>
      <c r="J42" s="25">
        <f>E42*0.85</f>
        <v>1553.528</v>
      </c>
      <c r="K42" s="26"/>
    </row>
    <row r="43" spans="1:11" ht="12.75">
      <c r="A43" s="21" t="s">
        <v>80</v>
      </c>
      <c r="B43" s="22"/>
      <c r="C43" s="21" t="s">
        <v>81</v>
      </c>
      <c r="D43" s="23">
        <v>98</v>
      </c>
      <c r="E43" s="24">
        <v>1827.68</v>
      </c>
      <c r="F43" s="25">
        <f>E43*0.98</f>
        <v>1791.1264</v>
      </c>
      <c r="G43" s="25">
        <f>E43*0.95</f>
        <v>1736.2960000000003</v>
      </c>
      <c r="H43" s="25">
        <f>E43*0.93</f>
        <v>1699.7424</v>
      </c>
      <c r="I43" s="25">
        <f>E43*0.9</f>
        <v>1644.912</v>
      </c>
      <c r="J43" s="25">
        <f>E43*0.85</f>
        <v>1553.528</v>
      </c>
      <c r="K43" s="26"/>
    </row>
    <row r="44" spans="1:11" ht="12.75">
      <c r="A44" s="21" t="s">
        <v>82</v>
      </c>
      <c r="B44" s="22"/>
      <c r="C44" s="21" t="s">
        <v>83</v>
      </c>
      <c r="D44" s="29">
        <v>26</v>
      </c>
      <c r="E44" s="24">
        <v>1827.68</v>
      </c>
      <c r="F44" s="25">
        <f>E44*0.98</f>
        <v>1791.1264</v>
      </c>
      <c r="G44" s="25">
        <f>E44*0.95</f>
        <v>1736.2960000000003</v>
      </c>
      <c r="H44" s="25">
        <f>E44*0.93</f>
        <v>1699.7424</v>
      </c>
      <c r="I44" s="25">
        <f>E44*0.9</f>
        <v>1644.912</v>
      </c>
      <c r="J44" s="25">
        <f>E44*0.85</f>
        <v>1553.528</v>
      </c>
      <c r="K44" s="26"/>
    </row>
    <row r="45" spans="1:11" ht="12.75">
      <c r="A45" s="21" t="s">
        <v>84</v>
      </c>
      <c r="B45" s="22"/>
      <c r="C45" s="21" t="s">
        <v>85</v>
      </c>
      <c r="D45" s="29">
        <v>258</v>
      </c>
      <c r="E45" s="24">
        <v>1827.68</v>
      </c>
      <c r="F45" s="25">
        <f>E45*0.98</f>
        <v>1791.1264</v>
      </c>
      <c r="G45" s="25">
        <f>E45*0.95</f>
        <v>1736.2960000000003</v>
      </c>
      <c r="H45" s="25">
        <f>E45*0.93</f>
        <v>1699.7424</v>
      </c>
      <c r="I45" s="25">
        <f>E45*0.9</f>
        <v>1644.912</v>
      </c>
      <c r="J45" s="25">
        <f>E45*0.85</f>
        <v>1553.528</v>
      </c>
      <c r="K45" s="26"/>
    </row>
    <row r="46" spans="1:11" ht="12.75">
      <c r="A46" s="21" t="s">
        <v>86</v>
      </c>
      <c r="B46" s="22"/>
      <c r="C46" s="21" t="s">
        <v>87</v>
      </c>
      <c r="D46" s="29">
        <v>375</v>
      </c>
      <c r="E46" s="24">
        <v>1827.68</v>
      </c>
      <c r="F46" s="25">
        <f>E46*0.98</f>
        <v>1791.1264</v>
      </c>
      <c r="G46" s="25">
        <f>E46*0.95</f>
        <v>1736.2960000000003</v>
      </c>
      <c r="H46" s="25">
        <f>E46*0.93</f>
        <v>1699.7424</v>
      </c>
      <c r="I46" s="25">
        <f>E46*0.9</f>
        <v>1644.912</v>
      </c>
      <c r="J46" s="25">
        <f>E46*0.85</f>
        <v>1553.528</v>
      </c>
      <c r="K46" s="26"/>
    </row>
    <row r="47" spans="1:11" ht="12.75" customHeight="1">
      <c r="A47" s="21" t="s">
        <v>88</v>
      </c>
      <c r="B47" s="22" t="s">
        <v>89</v>
      </c>
      <c r="C47" s="21" t="s">
        <v>18</v>
      </c>
      <c r="D47" s="29">
        <v>511</v>
      </c>
      <c r="E47" s="24">
        <v>2365.22</v>
      </c>
      <c r="F47" s="25">
        <f>E47*0.98</f>
        <v>2317.9156</v>
      </c>
      <c r="G47" s="25">
        <f>E47*0.95</f>
        <v>2246.959</v>
      </c>
      <c r="H47" s="25">
        <f>E47*0.93</f>
        <v>2199.6546</v>
      </c>
      <c r="I47" s="25">
        <f>E47*0.9</f>
        <v>2128.698</v>
      </c>
      <c r="J47" s="25">
        <f>E47*0.85</f>
        <v>2010.4369999999997</v>
      </c>
      <c r="K47" s="26"/>
    </row>
    <row r="48" spans="1:11" ht="12.75">
      <c r="A48" s="21" t="s">
        <v>90</v>
      </c>
      <c r="B48" s="22"/>
      <c r="C48" s="21" t="s">
        <v>91</v>
      </c>
      <c r="D48" s="29">
        <v>2182</v>
      </c>
      <c r="E48" s="24">
        <v>2365.22</v>
      </c>
      <c r="F48" s="25">
        <f>E48*0.98</f>
        <v>2317.9156</v>
      </c>
      <c r="G48" s="25">
        <f>E48*0.95</f>
        <v>2246.959</v>
      </c>
      <c r="H48" s="25">
        <f>E48*0.93</f>
        <v>2199.6546</v>
      </c>
      <c r="I48" s="25">
        <f>E48*0.9</f>
        <v>2128.698</v>
      </c>
      <c r="J48" s="25">
        <f>E48*0.85</f>
        <v>2010.4369999999997</v>
      </c>
      <c r="K48" s="26"/>
    </row>
    <row r="49" spans="1:11" ht="12.75">
      <c r="A49" s="21" t="s">
        <v>92</v>
      </c>
      <c r="B49" s="22"/>
      <c r="C49" s="21" t="s">
        <v>28</v>
      </c>
      <c r="D49" s="29">
        <v>204</v>
      </c>
      <c r="E49" s="24">
        <v>2365.22</v>
      </c>
      <c r="F49" s="25">
        <f>E49*0.98</f>
        <v>2317.9156</v>
      </c>
      <c r="G49" s="25">
        <f>E49*0.95</f>
        <v>2246.959</v>
      </c>
      <c r="H49" s="25">
        <f>E49*0.93</f>
        <v>2199.6546</v>
      </c>
      <c r="I49" s="25">
        <f>E49*0.9</f>
        <v>2128.698</v>
      </c>
      <c r="J49" s="25">
        <f>E49*0.85</f>
        <v>2010.4369999999997</v>
      </c>
      <c r="K49" s="26"/>
    </row>
    <row r="50" spans="1:11" ht="12.75">
      <c r="A50" s="21" t="s">
        <v>93</v>
      </c>
      <c r="B50" s="22"/>
      <c r="C50" s="21" t="s">
        <v>94</v>
      </c>
      <c r="D50" s="29">
        <v>1161</v>
      </c>
      <c r="E50" s="24">
        <v>2365.22</v>
      </c>
      <c r="F50" s="25">
        <f>E50*0.98</f>
        <v>2317.9156</v>
      </c>
      <c r="G50" s="25">
        <f>E50*0.95</f>
        <v>2246.959</v>
      </c>
      <c r="H50" s="25">
        <f>E50*0.93</f>
        <v>2199.6546</v>
      </c>
      <c r="I50" s="25">
        <f>E50*0.9</f>
        <v>2128.698</v>
      </c>
      <c r="J50" s="25">
        <f>E50*0.85</f>
        <v>2010.4369999999997</v>
      </c>
      <c r="K50" s="26"/>
    </row>
    <row r="51" spans="1:11" ht="12.75">
      <c r="A51" s="21" t="s">
        <v>95</v>
      </c>
      <c r="B51" s="22"/>
      <c r="C51" s="21" t="s">
        <v>96</v>
      </c>
      <c r="D51" s="29">
        <v>86</v>
      </c>
      <c r="E51" s="24">
        <v>2365.22</v>
      </c>
      <c r="F51" s="25">
        <f>E51*0.98</f>
        <v>2317.9156</v>
      </c>
      <c r="G51" s="25">
        <f>E51*0.95</f>
        <v>2246.959</v>
      </c>
      <c r="H51" s="25">
        <f>E51*0.93</f>
        <v>2199.6546</v>
      </c>
      <c r="I51" s="25">
        <f>E51*0.9</f>
        <v>2128.698</v>
      </c>
      <c r="J51" s="25">
        <f>E51*0.85</f>
        <v>2010.4369999999997</v>
      </c>
      <c r="K51" s="26"/>
    </row>
    <row r="52" spans="1:11" ht="12.75">
      <c r="A52" s="21" t="s">
        <v>97</v>
      </c>
      <c r="B52" s="22"/>
      <c r="C52" s="21" t="s">
        <v>47</v>
      </c>
      <c r="D52" s="29">
        <v>323</v>
      </c>
      <c r="E52" s="24">
        <v>2365.22</v>
      </c>
      <c r="F52" s="25">
        <f>E52*0.98</f>
        <v>2317.9156</v>
      </c>
      <c r="G52" s="25">
        <f>E52*0.95</f>
        <v>2246.959</v>
      </c>
      <c r="H52" s="25">
        <f>E52*0.93</f>
        <v>2199.6546</v>
      </c>
      <c r="I52" s="25">
        <f>E52*0.9</f>
        <v>2128.698</v>
      </c>
      <c r="J52" s="25">
        <f>E52*0.85</f>
        <v>2010.4369999999997</v>
      </c>
      <c r="K52" s="26"/>
    </row>
    <row r="53" spans="1:11" ht="12.75">
      <c r="A53" s="21" t="s">
        <v>98</v>
      </c>
      <c r="B53" s="22"/>
      <c r="C53" s="21" t="s">
        <v>26</v>
      </c>
      <c r="D53" s="29">
        <v>738</v>
      </c>
      <c r="E53" s="24">
        <v>2365.22</v>
      </c>
      <c r="F53" s="25">
        <f>E53*0.98</f>
        <v>2317.9156</v>
      </c>
      <c r="G53" s="25">
        <f>E53*0.95</f>
        <v>2246.959</v>
      </c>
      <c r="H53" s="25">
        <f>E53*0.93</f>
        <v>2199.6546</v>
      </c>
      <c r="I53" s="25">
        <f>E53*0.9</f>
        <v>2128.698</v>
      </c>
      <c r="J53" s="25">
        <f>E53*0.85</f>
        <v>2010.4369999999997</v>
      </c>
      <c r="K53" s="26"/>
    </row>
    <row r="54" spans="1:11" ht="12.75">
      <c r="A54" s="21" t="s">
        <v>99</v>
      </c>
      <c r="B54" s="22"/>
      <c r="C54" s="21" t="s">
        <v>56</v>
      </c>
      <c r="D54" s="29">
        <v>1097</v>
      </c>
      <c r="E54" s="24">
        <v>2365.22</v>
      </c>
      <c r="F54" s="25">
        <f>E54*0.98</f>
        <v>2317.9156</v>
      </c>
      <c r="G54" s="25">
        <f>E54*0.95</f>
        <v>2246.959</v>
      </c>
      <c r="H54" s="25">
        <f>E54*0.93</f>
        <v>2199.6546</v>
      </c>
      <c r="I54" s="25">
        <f>E54*0.9</f>
        <v>2128.698</v>
      </c>
      <c r="J54" s="25">
        <f>E54*0.85</f>
        <v>2010.4369999999997</v>
      </c>
      <c r="K54" s="26"/>
    </row>
    <row r="55" spans="1:11" ht="12.75">
      <c r="A55" s="21" t="s">
        <v>100</v>
      </c>
      <c r="B55" s="22"/>
      <c r="C55" s="21" t="s">
        <v>101</v>
      </c>
      <c r="D55" s="29">
        <v>559</v>
      </c>
      <c r="E55" s="24">
        <v>2365.22</v>
      </c>
      <c r="F55" s="25">
        <f>E55*0.98</f>
        <v>2317.9156</v>
      </c>
      <c r="G55" s="25">
        <f>E55*0.95</f>
        <v>2246.959</v>
      </c>
      <c r="H55" s="25">
        <f>E55*0.93</f>
        <v>2199.6546</v>
      </c>
      <c r="I55" s="25">
        <f>E55*0.9</f>
        <v>2128.698</v>
      </c>
      <c r="J55" s="25">
        <f>E55*0.85</f>
        <v>2010.4369999999997</v>
      </c>
      <c r="K55" s="26"/>
    </row>
    <row r="56" spans="1:11" ht="12.75">
      <c r="A56" s="21" t="s">
        <v>102</v>
      </c>
      <c r="B56" s="22"/>
      <c r="C56" s="21" t="s">
        <v>103</v>
      </c>
      <c r="D56" s="29">
        <v>291</v>
      </c>
      <c r="E56" s="24">
        <v>2365.22</v>
      </c>
      <c r="F56" s="25">
        <f>E56*0.98</f>
        <v>2317.9156</v>
      </c>
      <c r="G56" s="25">
        <f>E56*0.95</f>
        <v>2246.959</v>
      </c>
      <c r="H56" s="25">
        <f>E56*0.93</f>
        <v>2199.6546</v>
      </c>
      <c r="I56" s="25">
        <f>E56*0.9</f>
        <v>2128.698</v>
      </c>
      <c r="J56" s="25">
        <f>E56*0.85</f>
        <v>2010.4369999999997</v>
      </c>
      <c r="K56" s="26"/>
    </row>
    <row r="57" spans="1:11" ht="12.75">
      <c r="A57" s="21" t="s">
        <v>104</v>
      </c>
      <c r="B57" s="22"/>
      <c r="C57" s="21" t="s">
        <v>105</v>
      </c>
      <c r="D57" s="29">
        <v>73</v>
      </c>
      <c r="E57" s="24">
        <v>2365.22</v>
      </c>
      <c r="F57" s="25">
        <f>E57*0.98</f>
        <v>2317.9156</v>
      </c>
      <c r="G57" s="25">
        <f>E57*0.95</f>
        <v>2246.959</v>
      </c>
      <c r="H57" s="25">
        <f>E57*0.93</f>
        <v>2199.6546</v>
      </c>
      <c r="I57" s="25">
        <f>E57*0.9</f>
        <v>2128.698</v>
      </c>
      <c r="J57" s="25">
        <f>E57*0.85</f>
        <v>2010.4369999999997</v>
      </c>
      <c r="K57" s="26"/>
    </row>
    <row r="58" spans="1:11" ht="12.75">
      <c r="A58" s="27" t="s">
        <v>106</v>
      </c>
      <c r="B58" s="22"/>
      <c r="C58" s="21" t="s">
        <v>65</v>
      </c>
      <c r="D58" s="29">
        <v>49</v>
      </c>
      <c r="E58" s="24">
        <v>2365.22</v>
      </c>
      <c r="F58" s="25">
        <f>E58*0.98</f>
        <v>2317.9156</v>
      </c>
      <c r="G58" s="25">
        <f>E58*0.95</f>
        <v>2246.959</v>
      </c>
      <c r="H58" s="25">
        <f>E58*0.93</f>
        <v>2199.6546</v>
      </c>
      <c r="I58" s="25">
        <f>E58*0.9</f>
        <v>2128.698</v>
      </c>
      <c r="J58" s="25">
        <f>E58*0.85</f>
        <v>2010.4369999999997</v>
      </c>
      <c r="K58" s="26"/>
    </row>
    <row r="59" spans="1:11" ht="12.75">
      <c r="A59" s="27" t="s">
        <v>107</v>
      </c>
      <c r="B59" s="22"/>
      <c r="C59" s="21" t="s">
        <v>108</v>
      </c>
      <c r="D59" s="29">
        <v>184</v>
      </c>
      <c r="E59" s="24">
        <v>2365.22</v>
      </c>
      <c r="F59" s="25">
        <f>E59*0.98</f>
        <v>2317.9156</v>
      </c>
      <c r="G59" s="25">
        <f>E59*0.95</f>
        <v>2246.959</v>
      </c>
      <c r="H59" s="25">
        <f>E59*0.93</f>
        <v>2199.6546</v>
      </c>
      <c r="I59" s="25">
        <f>E59*0.9</f>
        <v>2128.698</v>
      </c>
      <c r="J59" s="25">
        <f>E59*0.85</f>
        <v>2010.4369999999997</v>
      </c>
      <c r="K59" s="26"/>
    </row>
    <row r="60" spans="1:11" ht="12.75">
      <c r="A60" s="27" t="s">
        <v>109</v>
      </c>
      <c r="B60" s="22"/>
      <c r="C60" s="21" t="s">
        <v>34</v>
      </c>
      <c r="D60" s="29">
        <v>766</v>
      </c>
      <c r="E60" s="24">
        <v>2365.22</v>
      </c>
      <c r="F60" s="25">
        <f>E60*0.98</f>
        <v>2317.9156</v>
      </c>
      <c r="G60" s="25">
        <f>E60*0.95</f>
        <v>2246.959</v>
      </c>
      <c r="H60" s="25">
        <f>E60*0.93</f>
        <v>2199.6546</v>
      </c>
      <c r="I60" s="25">
        <f>E60*0.9</f>
        <v>2128.698</v>
      </c>
      <c r="J60" s="25">
        <f>E60*0.85</f>
        <v>2010.4369999999997</v>
      </c>
      <c r="K60" s="26"/>
    </row>
    <row r="61" spans="1:11" ht="12.75">
      <c r="A61" s="21" t="s">
        <v>110</v>
      </c>
      <c r="B61" s="22"/>
      <c r="C61" s="21" t="s">
        <v>75</v>
      </c>
      <c r="D61" s="29">
        <v>1024</v>
      </c>
      <c r="E61" s="24">
        <v>2365.22</v>
      </c>
      <c r="F61" s="25">
        <f>E61*0.98</f>
        <v>2317.9156</v>
      </c>
      <c r="G61" s="25">
        <f>E61*0.95</f>
        <v>2246.959</v>
      </c>
      <c r="H61" s="25">
        <f>E61*0.93</f>
        <v>2199.6546</v>
      </c>
      <c r="I61" s="25">
        <f>E61*0.9</f>
        <v>2128.698</v>
      </c>
      <c r="J61" s="25">
        <f>E61*0.85</f>
        <v>2010.4369999999997</v>
      </c>
      <c r="K61" s="26"/>
    </row>
    <row r="62" spans="1:11" ht="12.75">
      <c r="A62" s="21" t="s">
        <v>111</v>
      </c>
      <c r="B62" s="22"/>
      <c r="C62" s="21" t="s">
        <v>112</v>
      </c>
      <c r="D62" s="29">
        <v>566</v>
      </c>
      <c r="E62" s="24">
        <v>2365.22</v>
      </c>
      <c r="F62" s="25">
        <f>E62*0.98</f>
        <v>2317.9156</v>
      </c>
      <c r="G62" s="25">
        <f>E62*0.95</f>
        <v>2246.959</v>
      </c>
      <c r="H62" s="25">
        <f>E62*0.93</f>
        <v>2199.6546</v>
      </c>
      <c r="I62" s="25">
        <f>E62*0.9</f>
        <v>2128.698</v>
      </c>
      <c r="J62" s="25">
        <f>E62*0.85</f>
        <v>2010.4369999999997</v>
      </c>
      <c r="K62" s="26"/>
    </row>
    <row r="63" spans="1:11" ht="12.75" customHeight="1">
      <c r="A63" s="21" t="s">
        <v>113</v>
      </c>
      <c r="B63" s="22" t="s">
        <v>114</v>
      </c>
      <c r="C63" s="21" t="s">
        <v>91</v>
      </c>
      <c r="D63" s="29">
        <v>618</v>
      </c>
      <c r="E63" s="24">
        <v>1655.65</v>
      </c>
      <c r="F63" s="25">
        <f>E63*0.98</f>
        <v>1622.537</v>
      </c>
      <c r="G63" s="25">
        <f>E63*0.95</f>
        <v>1572.8675000000003</v>
      </c>
      <c r="H63" s="25">
        <f>E63*0.93</f>
        <v>1539.7545000000002</v>
      </c>
      <c r="I63" s="25">
        <f>E63*0.9</f>
        <v>1490.085</v>
      </c>
      <c r="J63" s="25">
        <f>E63*0.85</f>
        <v>1407.3025</v>
      </c>
      <c r="K63" s="26"/>
    </row>
    <row r="64" spans="1:11" ht="12.75" customHeight="1">
      <c r="A64" s="27" t="s">
        <v>115</v>
      </c>
      <c r="B64" s="22"/>
      <c r="C64" s="21" t="s">
        <v>96</v>
      </c>
      <c r="D64" s="29">
        <v>109</v>
      </c>
      <c r="E64" s="24">
        <v>1655.65</v>
      </c>
      <c r="F64" s="25">
        <f>E64*0.98</f>
        <v>1622.537</v>
      </c>
      <c r="G64" s="25">
        <f>E64*0.95</f>
        <v>1572.8675000000003</v>
      </c>
      <c r="H64" s="25">
        <f>E64*0.93</f>
        <v>1539.7545000000002</v>
      </c>
      <c r="I64" s="25">
        <f>E64*0.9</f>
        <v>1490.085</v>
      </c>
      <c r="J64" s="25">
        <f>E64*0.85</f>
        <v>1407.3025</v>
      </c>
      <c r="K64" s="26"/>
    </row>
    <row r="65" spans="1:11" ht="12.75" customHeight="1">
      <c r="A65" s="27" t="s">
        <v>116</v>
      </c>
      <c r="B65" s="22"/>
      <c r="C65" s="21" t="s">
        <v>101</v>
      </c>
      <c r="D65" s="29">
        <v>73</v>
      </c>
      <c r="E65" s="24">
        <v>1655.65</v>
      </c>
      <c r="F65" s="25">
        <f>E65*0.98</f>
        <v>1622.537</v>
      </c>
      <c r="G65" s="25">
        <f>E65*0.95</f>
        <v>1572.8675000000003</v>
      </c>
      <c r="H65" s="25">
        <f>E65*0.93</f>
        <v>1539.7545000000002</v>
      </c>
      <c r="I65" s="25">
        <f>E65*0.9</f>
        <v>1490.085</v>
      </c>
      <c r="J65" s="25">
        <f>E65*0.85</f>
        <v>1407.3025</v>
      </c>
      <c r="K65" s="26"/>
    </row>
    <row r="66" spans="1:11" ht="12.75" customHeight="1">
      <c r="A66" s="27" t="s">
        <v>117</v>
      </c>
      <c r="B66" s="22"/>
      <c r="C66" s="21" t="s">
        <v>61</v>
      </c>
      <c r="D66" s="29">
        <v>83</v>
      </c>
      <c r="E66" s="24">
        <v>1655.65</v>
      </c>
      <c r="F66" s="25">
        <f>E66*0.98</f>
        <v>1622.537</v>
      </c>
      <c r="G66" s="25">
        <f>E66*0.95</f>
        <v>1572.8675000000003</v>
      </c>
      <c r="H66" s="25">
        <f>E66*0.93</f>
        <v>1539.7545000000002</v>
      </c>
      <c r="I66" s="25">
        <f>E66*0.9</f>
        <v>1490.085</v>
      </c>
      <c r="J66" s="25">
        <f>E66*0.85</f>
        <v>1407.3025</v>
      </c>
      <c r="K66" s="26"/>
    </row>
    <row r="67" spans="1:11" ht="12.75" customHeight="1">
      <c r="A67" s="27" t="s">
        <v>118</v>
      </c>
      <c r="B67" s="22"/>
      <c r="C67" s="21" t="s">
        <v>34</v>
      </c>
      <c r="D67" s="29">
        <v>9</v>
      </c>
      <c r="E67" s="24">
        <v>1655.65</v>
      </c>
      <c r="F67" s="25">
        <f>E67*0.98</f>
        <v>1622.537</v>
      </c>
      <c r="G67" s="25">
        <f>E67*0.95</f>
        <v>1572.8675000000003</v>
      </c>
      <c r="H67" s="25">
        <f>E67*0.93</f>
        <v>1539.7545000000002</v>
      </c>
      <c r="I67" s="25">
        <f>E67*0.9</f>
        <v>1490.085</v>
      </c>
      <c r="J67" s="25">
        <f>E67*0.85</f>
        <v>1407.3025</v>
      </c>
      <c r="K67" s="26"/>
    </row>
    <row r="68" spans="1:11" ht="12.75">
      <c r="A68" s="21" t="s">
        <v>119</v>
      </c>
      <c r="B68" s="22"/>
      <c r="C68" s="21" t="s">
        <v>41</v>
      </c>
      <c r="D68" s="29">
        <v>35</v>
      </c>
      <c r="E68" s="24">
        <v>1655.65</v>
      </c>
      <c r="F68" s="25">
        <f>E68*0.98</f>
        <v>1622.537</v>
      </c>
      <c r="G68" s="25">
        <f>E68*0.95</f>
        <v>1572.8675000000003</v>
      </c>
      <c r="H68" s="25">
        <f>E68*0.93</f>
        <v>1539.7545000000002</v>
      </c>
      <c r="I68" s="25">
        <f>E68*0.9</f>
        <v>1490.085</v>
      </c>
      <c r="J68" s="25">
        <f>E68*0.85</f>
        <v>1407.3025</v>
      </c>
      <c r="K68" s="26"/>
    </row>
    <row r="69" spans="1:11" ht="12.75" customHeight="1">
      <c r="A69" s="21" t="s">
        <v>120</v>
      </c>
      <c r="B69" s="22" t="s">
        <v>121</v>
      </c>
      <c r="C69" s="21" t="s">
        <v>20</v>
      </c>
      <c r="D69" s="29">
        <v>457</v>
      </c>
      <c r="E69" s="24">
        <v>1558.66</v>
      </c>
      <c r="F69" s="25">
        <f>E69*0.98</f>
        <v>1527.4868000000001</v>
      </c>
      <c r="G69" s="25">
        <f>E69*0.95</f>
        <v>1480.727</v>
      </c>
      <c r="H69" s="25">
        <f>E69*0.93</f>
        <v>1449.5538000000001</v>
      </c>
      <c r="I69" s="25">
        <f>E69*0.9</f>
        <v>1402.794</v>
      </c>
      <c r="J69" s="25">
        <f>E69*0.85</f>
        <v>1324.861</v>
      </c>
      <c r="K69" s="26"/>
    </row>
    <row r="70" spans="1:11" ht="12.75">
      <c r="A70" s="21" t="s">
        <v>122</v>
      </c>
      <c r="B70" s="22"/>
      <c r="C70" s="21" t="s">
        <v>94</v>
      </c>
      <c r="D70" s="29">
        <v>335</v>
      </c>
      <c r="E70" s="24">
        <v>1558.66</v>
      </c>
      <c r="F70" s="25">
        <f>E70*0.98</f>
        <v>1527.4868000000001</v>
      </c>
      <c r="G70" s="25">
        <f>E70*0.95</f>
        <v>1480.727</v>
      </c>
      <c r="H70" s="25">
        <f>E70*0.93</f>
        <v>1449.5538000000001</v>
      </c>
      <c r="I70" s="25">
        <f>E70*0.9</f>
        <v>1402.794</v>
      </c>
      <c r="J70" s="25">
        <f>E70*0.85</f>
        <v>1324.861</v>
      </c>
      <c r="K70" s="26"/>
    </row>
    <row r="71" spans="1:11" ht="12.75">
      <c r="A71" s="21" t="s">
        <v>123</v>
      </c>
      <c r="B71" s="22"/>
      <c r="C71" s="21" t="s">
        <v>96</v>
      </c>
      <c r="D71" s="29">
        <v>407</v>
      </c>
      <c r="E71" s="24">
        <v>1558.66</v>
      </c>
      <c r="F71" s="25">
        <f>E71*0.98</f>
        <v>1527.4868000000001</v>
      </c>
      <c r="G71" s="25">
        <f>E71*0.95</f>
        <v>1480.727</v>
      </c>
      <c r="H71" s="25">
        <f>E71*0.93</f>
        <v>1449.5538000000001</v>
      </c>
      <c r="I71" s="25">
        <f>E71*0.9</f>
        <v>1402.794</v>
      </c>
      <c r="J71" s="25">
        <f>E71*0.85</f>
        <v>1324.861</v>
      </c>
      <c r="K71" s="26"/>
    </row>
    <row r="72" spans="1:11" ht="12.75">
      <c r="A72" s="21" t="s">
        <v>124</v>
      </c>
      <c r="B72" s="22"/>
      <c r="C72" s="21" t="s">
        <v>47</v>
      </c>
      <c r="D72" s="29">
        <v>91</v>
      </c>
      <c r="E72" s="24">
        <v>1558.66</v>
      </c>
      <c r="F72" s="25">
        <f>E72*0.98</f>
        <v>1527.4868000000001</v>
      </c>
      <c r="G72" s="25">
        <f>E72*0.95</f>
        <v>1480.727</v>
      </c>
      <c r="H72" s="25">
        <f>E72*0.93</f>
        <v>1449.5538000000001</v>
      </c>
      <c r="I72" s="25">
        <f>E72*0.9</f>
        <v>1402.794</v>
      </c>
      <c r="J72" s="25">
        <f>E72*0.85</f>
        <v>1324.861</v>
      </c>
      <c r="K72" s="26"/>
    </row>
    <row r="73" spans="1:11" ht="12.75">
      <c r="A73" s="21" t="s">
        <v>125</v>
      </c>
      <c r="B73" s="22"/>
      <c r="C73" s="21" t="s">
        <v>26</v>
      </c>
      <c r="D73" s="29">
        <v>208</v>
      </c>
      <c r="E73" s="24">
        <v>1558.66</v>
      </c>
      <c r="F73" s="25">
        <f>E73*0.98</f>
        <v>1527.4868000000001</v>
      </c>
      <c r="G73" s="25">
        <f>E73*0.95</f>
        <v>1480.727</v>
      </c>
      <c r="H73" s="25">
        <f>E73*0.93</f>
        <v>1449.5538000000001</v>
      </c>
      <c r="I73" s="25">
        <f>E73*0.9</f>
        <v>1402.794</v>
      </c>
      <c r="J73" s="25">
        <f>E73*0.85</f>
        <v>1324.861</v>
      </c>
      <c r="K73" s="26"/>
    </row>
    <row r="74" spans="1:11" ht="12.75">
      <c r="A74" s="21" t="s">
        <v>126</v>
      </c>
      <c r="B74" s="22"/>
      <c r="C74" s="21" t="s">
        <v>101</v>
      </c>
      <c r="D74" s="29">
        <v>218</v>
      </c>
      <c r="E74" s="24">
        <v>1558.66</v>
      </c>
      <c r="F74" s="25">
        <f>E74*0.98</f>
        <v>1527.4868000000001</v>
      </c>
      <c r="G74" s="25">
        <f>E74*0.95</f>
        <v>1480.727</v>
      </c>
      <c r="H74" s="25">
        <f>E74*0.93</f>
        <v>1449.5538000000001</v>
      </c>
      <c r="I74" s="25">
        <f>E74*0.9</f>
        <v>1402.794</v>
      </c>
      <c r="J74" s="25">
        <f>E74*0.85</f>
        <v>1324.861</v>
      </c>
      <c r="K74" s="26"/>
    </row>
    <row r="75" spans="1:11" ht="12.75">
      <c r="A75" s="21" t="s">
        <v>127</v>
      </c>
      <c r="B75" s="22"/>
      <c r="C75" s="21" t="s">
        <v>103</v>
      </c>
      <c r="D75" s="29">
        <v>963</v>
      </c>
      <c r="E75" s="24">
        <v>1558.66</v>
      </c>
      <c r="F75" s="25">
        <f>E75*0.98</f>
        <v>1527.4868000000001</v>
      </c>
      <c r="G75" s="25">
        <f>E75*0.95</f>
        <v>1480.727</v>
      </c>
      <c r="H75" s="25">
        <f>E75*0.93</f>
        <v>1449.5538000000001</v>
      </c>
      <c r="I75" s="25">
        <f>E75*0.9</f>
        <v>1402.794</v>
      </c>
      <c r="J75" s="25">
        <f>E75*0.85</f>
        <v>1324.861</v>
      </c>
      <c r="K75" s="26"/>
    </row>
    <row r="76" spans="1:11" ht="12.75">
      <c r="A76" s="21" t="s">
        <v>128</v>
      </c>
      <c r="B76" s="22"/>
      <c r="C76" s="21" t="s">
        <v>105</v>
      </c>
      <c r="D76" s="29">
        <v>161</v>
      </c>
      <c r="E76" s="24">
        <v>1558.66</v>
      </c>
      <c r="F76" s="25">
        <f>E76*0.98</f>
        <v>1527.4868000000001</v>
      </c>
      <c r="G76" s="25">
        <f>E76*0.95</f>
        <v>1480.727</v>
      </c>
      <c r="H76" s="25">
        <f>E76*0.93</f>
        <v>1449.5538000000001</v>
      </c>
      <c r="I76" s="25">
        <f>E76*0.9</f>
        <v>1402.794</v>
      </c>
      <c r="J76" s="25">
        <f>E76*0.85</f>
        <v>1324.861</v>
      </c>
      <c r="K76" s="26"/>
    </row>
    <row r="77" spans="1:11" ht="12.75">
      <c r="A77" s="21" t="s">
        <v>129</v>
      </c>
      <c r="B77" s="22"/>
      <c r="C77" s="21" t="s">
        <v>34</v>
      </c>
      <c r="D77" s="29">
        <v>969</v>
      </c>
      <c r="E77" s="24">
        <v>1558.66</v>
      </c>
      <c r="F77" s="25">
        <f>E77*0.98</f>
        <v>1527.4868000000001</v>
      </c>
      <c r="G77" s="25">
        <f>E77*0.95</f>
        <v>1480.727</v>
      </c>
      <c r="H77" s="25">
        <f>E77*0.93</f>
        <v>1449.5538000000001</v>
      </c>
      <c r="I77" s="25">
        <f>E77*0.9</f>
        <v>1402.794</v>
      </c>
      <c r="J77" s="25">
        <f>E77*0.85</f>
        <v>1324.861</v>
      </c>
      <c r="K77" s="26"/>
    </row>
    <row r="78" spans="1:11" ht="12.75">
      <c r="A78" s="21" t="s">
        <v>130</v>
      </c>
      <c r="B78" s="22"/>
      <c r="C78" s="21" t="s">
        <v>75</v>
      </c>
      <c r="D78" s="29">
        <v>112</v>
      </c>
      <c r="E78" s="24">
        <v>1558.66</v>
      </c>
      <c r="F78" s="25">
        <f>E78*0.98</f>
        <v>1527.4868000000001</v>
      </c>
      <c r="G78" s="25">
        <f>E78*0.95</f>
        <v>1480.727</v>
      </c>
      <c r="H78" s="25">
        <f>E78*0.93</f>
        <v>1449.5538000000001</v>
      </c>
      <c r="I78" s="25">
        <f>E78*0.9</f>
        <v>1402.794</v>
      </c>
      <c r="J78" s="25">
        <f>E78*0.85</f>
        <v>1324.861</v>
      </c>
      <c r="K78" s="26"/>
    </row>
    <row r="79" spans="1:11" ht="12.75">
      <c r="A79" s="21" t="s">
        <v>131</v>
      </c>
      <c r="B79" s="22"/>
      <c r="C79" s="21" t="s">
        <v>81</v>
      </c>
      <c r="D79" s="29">
        <v>370</v>
      </c>
      <c r="E79" s="24">
        <v>1558.66</v>
      </c>
      <c r="F79" s="25">
        <f>E79*0.98</f>
        <v>1527.4868000000001</v>
      </c>
      <c r="G79" s="25">
        <f>E79*0.95</f>
        <v>1480.727</v>
      </c>
      <c r="H79" s="25">
        <f>E79*0.93</f>
        <v>1449.5538000000001</v>
      </c>
      <c r="I79" s="25">
        <f>E79*0.9</f>
        <v>1402.794</v>
      </c>
      <c r="J79" s="25">
        <f>E79*0.85</f>
        <v>1324.861</v>
      </c>
      <c r="K79" s="26"/>
    </row>
    <row r="80" spans="1:11" ht="12.75">
      <c r="A80" s="21" t="s">
        <v>132</v>
      </c>
      <c r="B80" s="22"/>
      <c r="C80" s="30" t="s">
        <v>133</v>
      </c>
      <c r="D80" s="29">
        <v>296</v>
      </c>
      <c r="E80" s="24">
        <v>1558.66</v>
      </c>
      <c r="F80" s="25">
        <f>E80*0.98</f>
        <v>1527.4868000000001</v>
      </c>
      <c r="G80" s="25">
        <f>E80*0.95</f>
        <v>1480.727</v>
      </c>
      <c r="H80" s="25">
        <f>E80*0.93</f>
        <v>1449.5538000000001</v>
      </c>
      <c r="I80" s="25">
        <f>E80*0.9</f>
        <v>1402.794</v>
      </c>
      <c r="J80" s="25">
        <f>E80*0.85</f>
        <v>1324.861</v>
      </c>
      <c r="K80" s="26"/>
    </row>
    <row r="81" spans="1:11" ht="12.75">
      <c r="A81" s="21" t="s">
        <v>134</v>
      </c>
      <c r="B81" s="22"/>
      <c r="C81" s="21" t="s">
        <v>112</v>
      </c>
      <c r="D81" s="29">
        <v>297</v>
      </c>
      <c r="E81" s="24">
        <v>1558.66</v>
      </c>
      <c r="F81" s="25">
        <f>E81*0.98</f>
        <v>1527.4868000000001</v>
      </c>
      <c r="G81" s="25">
        <f>E81*0.95</f>
        <v>1480.727</v>
      </c>
      <c r="H81" s="25">
        <f>E81*0.93</f>
        <v>1449.5538000000001</v>
      </c>
      <c r="I81" s="25">
        <f>E81*0.9</f>
        <v>1402.794</v>
      </c>
      <c r="J81" s="25">
        <f>E81*0.85</f>
        <v>1324.861</v>
      </c>
      <c r="K81" s="26"/>
    </row>
    <row r="82" spans="1:11" ht="12.75" customHeight="1">
      <c r="A82" s="21" t="s">
        <v>135</v>
      </c>
      <c r="B82" s="22" t="s">
        <v>136</v>
      </c>
      <c r="C82" s="21" t="s">
        <v>18</v>
      </c>
      <c r="D82" s="29">
        <v>386</v>
      </c>
      <c r="E82" s="24">
        <v>2044.72</v>
      </c>
      <c r="F82" s="25">
        <f>E82*0.98</f>
        <v>2003.8256</v>
      </c>
      <c r="G82" s="25">
        <f>E82*0.95</f>
        <v>1942.4840000000002</v>
      </c>
      <c r="H82" s="25">
        <f>E82*0.93</f>
        <v>1901.5896</v>
      </c>
      <c r="I82" s="25">
        <f>E82*0.9</f>
        <v>1840.248</v>
      </c>
      <c r="J82" s="25">
        <f>E82*0.85</f>
        <v>1738.012</v>
      </c>
      <c r="K82" s="26"/>
    </row>
    <row r="83" spans="1:11" ht="12.75" customHeight="1">
      <c r="A83" s="21" t="s">
        <v>137</v>
      </c>
      <c r="B83" s="22"/>
      <c r="C83" s="21" t="s">
        <v>20</v>
      </c>
      <c r="D83" s="29">
        <v>682</v>
      </c>
      <c r="E83" s="24">
        <v>2044.72</v>
      </c>
      <c r="F83" s="25">
        <f>E83*0.98</f>
        <v>2003.8256</v>
      </c>
      <c r="G83" s="25">
        <f>E83*0.95</f>
        <v>1942.4840000000002</v>
      </c>
      <c r="H83" s="25">
        <f>E83*0.93</f>
        <v>1901.5896</v>
      </c>
      <c r="I83" s="25">
        <f>E83*0.9</f>
        <v>1840.248</v>
      </c>
      <c r="J83" s="25">
        <f>E83*0.85</f>
        <v>1738.012</v>
      </c>
      <c r="K83" s="26"/>
    </row>
    <row r="84" spans="1:11" ht="12.75">
      <c r="A84" s="21" t="s">
        <v>138</v>
      </c>
      <c r="B84" s="22"/>
      <c r="C84" s="21" t="s">
        <v>91</v>
      </c>
      <c r="D84" s="29">
        <v>2261</v>
      </c>
      <c r="E84" s="24">
        <v>2044.72</v>
      </c>
      <c r="F84" s="25">
        <f>E84*0.98</f>
        <v>2003.8256</v>
      </c>
      <c r="G84" s="25">
        <f>E84*0.95</f>
        <v>1942.4840000000002</v>
      </c>
      <c r="H84" s="25">
        <f>E84*0.93</f>
        <v>1901.5896</v>
      </c>
      <c r="I84" s="25">
        <f>E84*0.9</f>
        <v>1840.248</v>
      </c>
      <c r="J84" s="25">
        <f>E84*0.85</f>
        <v>1738.012</v>
      </c>
      <c r="K84" s="26"/>
    </row>
    <row r="85" spans="1:11" ht="12.75">
      <c r="A85" s="21" t="s">
        <v>139</v>
      </c>
      <c r="B85" s="22"/>
      <c r="C85" s="21" t="s">
        <v>140</v>
      </c>
      <c r="D85" s="29">
        <v>141</v>
      </c>
      <c r="E85" s="24">
        <v>2044.72</v>
      </c>
      <c r="F85" s="25">
        <f>E85*0.98</f>
        <v>2003.8256</v>
      </c>
      <c r="G85" s="25">
        <f>E85*0.95</f>
        <v>1942.4840000000002</v>
      </c>
      <c r="H85" s="25">
        <f>E85*0.93</f>
        <v>1901.5896</v>
      </c>
      <c r="I85" s="25">
        <f>E85*0.9</f>
        <v>1840.248</v>
      </c>
      <c r="J85" s="25">
        <f>E85*0.85</f>
        <v>1738.012</v>
      </c>
      <c r="K85" s="26"/>
    </row>
    <row r="86" spans="1:11" ht="12.75">
      <c r="A86" s="21" t="s">
        <v>141</v>
      </c>
      <c r="B86" s="22"/>
      <c r="C86" s="21" t="s">
        <v>94</v>
      </c>
      <c r="D86" s="29">
        <v>1671</v>
      </c>
      <c r="E86" s="24">
        <v>2044.72</v>
      </c>
      <c r="F86" s="25">
        <f>E86*0.98</f>
        <v>2003.8256</v>
      </c>
      <c r="G86" s="25">
        <f>E86*0.95</f>
        <v>1942.4840000000002</v>
      </c>
      <c r="H86" s="25">
        <f>E86*0.93</f>
        <v>1901.5896</v>
      </c>
      <c r="I86" s="25">
        <f>E86*0.9</f>
        <v>1840.248</v>
      </c>
      <c r="J86" s="25">
        <f>E86*0.85</f>
        <v>1738.012</v>
      </c>
      <c r="K86" s="26"/>
    </row>
    <row r="87" spans="1:11" ht="12.75">
      <c r="A87" s="21" t="s">
        <v>142</v>
      </c>
      <c r="B87" s="22"/>
      <c r="C87" s="21" t="s">
        <v>47</v>
      </c>
      <c r="D87" s="29">
        <v>188</v>
      </c>
      <c r="E87" s="24">
        <v>2044.72</v>
      </c>
      <c r="F87" s="25">
        <f>E87*0.98</f>
        <v>2003.8256</v>
      </c>
      <c r="G87" s="25">
        <f>E87*0.95</f>
        <v>1942.4840000000002</v>
      </c>
      <c r="H87" s="25">
        <f>E87*0.93</f>
        <v>1901.5896</v>
      </c>
      <c r="I87" s="25">
        <f>E87*0.9</f>
        <v>1840.248</v>
      </c>
      <c r="J87" s="25">
        <f>E87*0.85</f>
        <v>1738.012</v>
      </c>
      <c r="K87" s="26"/>
    </row>
    <row r="88" spans="1:11" ht="12.75">
      <c r="A88" s="21" t="s">
        <v>143</v>
      </c>
      <c r="B88" s="22"/>
      <c r="C88" s="21" t="s">
        <v>28</v>
      </c>
      <c r="D88" s="29">
        <v>249</v>
      </c>
      <c r="E88" s="24">
        <v>2044.72</v>
      </c>
      <c r="F88" s="25">
        <f>E88*0.98</f>
        <v>2003.8256</v>
      </c>
      <c r="G88" s="25">
        <f>E88*0.95</f>
        <v>1942.4840000000002</v>
      </c>
      <c r="H88" s="25">
        <f>E88*0.93</f>
        <v>1901.5896</v>
      </c>
      <c r="I88" s="25">
        <f>E88*0.9</f>
        <v>1840.248</v>
      </c>
      <c r="J88" s="25">
        <f>E88*0.85</f>
        <v>1738.012</v>
      </c>
      <c r="K88" s="26"/>
    </row>
    <row r="89" spans="1:11" ht="12.75">
      <c r="A89" s="21" t="s">
        <v>144</v>
      </c>
      <c r="B89" s="22"/>
      <c r="C89" s="21" t="s">
        <v>28</v>
      </c>
      <c r="D89" s="29">
        <v>501</v>
      </c>
      <c r="E89" s="24">
        <v>2044.72</v>
      </c>
      <c r="F89" s="25">
        <f>E89*0.98</f>
        <v>2003.8256</v>
      </c>
      <c r="G89" s="25">
        <f>E89*0.95</f>
        <v>1942.4840000000002</v>
      </c>
      <c r="H89" s="25">
        <f>E89*0.93</f>
        <v>1901.5896</v>
      </c>
      <c r="I89" s="25">
        <f>E89*0.9</f>
        <v>1840.248</v>
      </c>
      <c r="J89" s="25">
        <f>E89*0.85</f>
        <v>1738.012</v>
      </c>
      <c r="K89" s="26"/>
    </row>
    <row r="90" spans="1:11" ht="12.75">
      <c r="A90" s="21" t="s">
        <v>145</v>
      </c>
      <c r="B90" s="22"/>
      <c r="C90" s="21" t="s">
        <v>101</v>
      </c>
      <c r="D90" s="29">
        <v>17</v>
      </c>
      <c r="E90" s="24">
        <v>2044.72</v>
      </c>
      <c r="F90" s="25">
        <f>E90*0.98</f>
        <v>2003.8256</v>
      </c>
      <c r="G90" s="25">
        <f>E90*0.95</f>
        <v>1942.4840000000002</v>
      </c>
      <c r="H90" s="25">
        <f>E90*0.93</f>
        <v>1901.5896</v>
      </c>
      <c r="I90" s="25">
        <f>E90*0.9</f>
        <v>1840.248</v>
      </c>
      <c r="J90" s="25">
        <f>E90*0.85</f>
        <v>1738.012</v>
      </c>
      <c r="K90" s="26"/>
    </row>
    <row r="91" spans="1:11" ht="12.75">
      <c r="A91" s="21" t="s">
        <v>146</v>
      </c>
      <c r="B91" s="22"/>
      <c r="C91" s="21" t="s">
        <v>147</v>
      </c>
      <c r="D91" s="29">
        <v>12</v>
      </c>
      <c r="E91" s="24">
        <v>2044.72</v>
      </c>
      <c r="F91" s="25">
        <f>E91*0.98</f>
        <v>2003.8256</v>
      </c>
      <c r="G91" s="25">
        <f>E91*0.95</f>
        <v>1942.4840000000002</v>
      </c>
      <c r="H91" s="25">
        <f>E91*0.93</f>
        <v>1901.5896</v>
      </c>
      <c r="I91" s="25">
        <f>E91*0.9</f>
        <v>1840.248</v>
      </c>
      <c r="J91" s="25">
        <f>E91*0.85</f>
        <v>1738.012</v>
      </c>
      <c r="K91" s="26"/>
    </row>
    <row r="92" spans="1:11" ht="12.75">
      <c r="A92" s="21" t="s">
        <v>148</v>
      </c>
      <c r="B92" s="22"/>
      <c r="C92" s="21" t="s">
        <v>75</v>
      </c>
      <c r="D92" s="29">
        <v>136</v>
      </c>
      <c r="E92" s="24">
        <v>2044.72</v>
      </c>
      <c r="F92" s="25">
        <f>E92*0.98</f>
        <v>2003.8256</v>
      </c>
      <c r="G92" s="25">
        <f>E92*0.95</f>
        <v>1942.4840000000002</v>
      </c>
      <c r="H92" s="25">
        <f>E92*0.93</f>
        <v>1901.5896</v>
      </c>
      <c r="I92" s="25">
        <f>E92*0.9</f>
        <v>1840.248</v>
      </c>
      <c r="J92" s="25">
        <f>E92*0.85</f>
        <v>1738.012</v>
      </c>
      <c r="K92" s="26"/>
    </row>
    <row r="93" spans="1:11" ht="12.75">
      <c r="A93" s="21" t="s">
        <v>149</v>
      </c>
      <c r="B93" s="22"/>
      <c r="C93" s="21" t="s">
        <v>79</v>
      </c>
      <c r="D93" s="29">
        <v>119</v>
      </c>
      <c r="E93" s="24">
        <v>2044.72</v>
      </c>
      <c r="F93" s="25">
        <f>E93*0.98</f>
        <v>2003.8256</v>
      </c>
      <c r="G93" s="25">
        <f>E93*0.95</f>
        <v>1942.4840000000002</v>
      </c>
      <c r="H93" s="25">
        <f>E93*0.93</f>
        <v>1901.5896</v>
      </c>
      <c r="I93" s="25">
        <f>E93*0.9</f>
        <v>1840.248</v>
      </c>
      <c r="J93" s="25">
        <f>E93*0.85</f>
        <v>1738.012</v>
      </c>
      <c r="K93" s="26"/>
    </row>
    <row r="94" spans="1:11" ht="12.75">
      <c r="A94" s="21" t="s">
        <v>150</v>
      </c>
      <c r="B94" s="22"/>
      <c r="C94" s="21" t="s">
        <v>151</v>
      </c>
      <c r="D94" s="29">
        <v>321</v>
      </c>
      <c r="E94" s="24">
        <v>2044.72</v>
      </c>
      <c r="F94" s="25">
        <f>E94*0.98</f>
        <v>2003.8256</v>
      </c>
      <c r="G94" s="25">
        <f>E94*0.95</f>
        <v>1942.4840000000002</v>
      </c>
      <c r="H94" s="25">
        <f>E94*0.93</f>
        <v>1901.5896</v>
      </c>
      <c r="I94" s="25">
        <f>E94*0.9</f>
        <v>1840.248</v>
      </c>
      <c r="J94" s="25">
        <f>E94*0.85</f>
        <v>1738.012</v>
      </c>
      <c r="K94" s="26"/>
    </row>
    <row r="95" spans="1:11" ht="12.75" customHeight="1">
      <c r="A95" s="21" t="s">
        <v>152</v>
      </c>
      <c r="B95" s="22" t="s">
        <v>153</v>
      </c>
      <c r="C95" s="21" t="s">
        <v>91</v>
      </c>
      <c r="D95" s="29">
        <v>455</v>
      </c>
      <c r="E95" s="24">
        <v>1580.41</v>
      </c>
      <c r="F95" s="25">
        <f>E95*0.98</f>
        <v>1548.8018</v>
      </c>
      <c r="G95" s="25">
        <f>E95*0.95</f>
        <v>1501.3895000000002</v>
      </c>
      <c r="H95" s="25">
        <f>E95*0.93</f>
        <v>1469.7813</v>
      </c>
      <c r="I95" s="25">
        <f>E95*0.9</f>
        <v>1422.3690000000001</v>
      </c>
      <c r="J95" s="25">
        <f>E95*0.85</f>
        <v>1343.3485</v>
      </c>
      <c r="K95" s="26"/>
    </row>
    <row r="96" spans="1:11" ht="12.75">
      <c r="A96" s="21" t="s">
        <v>154</v>
      </c>
      <c r="B96" s="22"/>
      <c r="C96" s="21" t="s">
        <v>96</v>
      </c>
      <c r="D96" s="29">
        <v>393</v>
      </c>
      <c r="E96" s="24">
        <v>1580.41</v>
      </c>
      <c r="F96" s="25">
        <f>E96*0.98</f>
        <v>1548.8018</v>
      </c>
      <c r="G96" s="25">
        <f>E96*0.95</f>
        <v>1501.3895000000002</v>
      </c>
      <c r="H96" s="25">
        <f>E96*0.93</f>
        <v>1469.7813</v>
      </c>
      <c r="I96" s="25">
        <f>E96*0.9</f>
        <v>1422.3690000000001</v>
      </c>
      <c r="J96" s="25">
        <f>E96*0.85</f>
        <v>1343.3485</v>
      </c>
      <c r="K96" s="26"/>
    </row>
    <row r="97" spans="1:11" ht="12.75">
      <c r="A97" s="21" t="s">
        <v>155</v>
      </c>
      <c r="B97" s="22"/>
      <c r="C97" s="21" t="s">
        <v>47</v>
      </c>
      <c r="D97" s="29">
        <v>293</v>
      </c>
      <c r="E97" s="24">
        <v>1580.41</v>
      </c>
      <c r="F97" s="25">
        <f>E97*0.98</f>
        <v>1548.8018</v>
      </c>
      <c r="G97" s="25">
        <f>E97*0.95</f>
        <v>1501.3895000000002</v>
      </c>
      <c r="H97" s="25">
        <f>E97*0.93</f>
        <v>1469.7813</v>
      </c>
      <c r="I97" s="25">
        <f>E97*0.9</f>
        <v>1422.3690000000001</v>
      </c>
      <c r="J97" s="25">
        <f>E97*0.85</f>
        <v>1343.3485</v>
      </c>
      <c r="K97" s="26"/>
    </row>
    <row r="98" spans="1:11" ht="12.75">
      <c r="A98" s="21" t="s">
        <v>156</v>
      </c>
      <c r="B98" s="22"/>
      <c r="C98" s="21" t="s">
        <v>51</v>
      </c>
      <c r="D98" s="29">
        <v>15</v>
      </c>
      <c r="E98" s="24">
        <v>1580.41</v>
      </c>
      <c r="F98" s="25">
        <f>E98*0.98</f>
        <v>1548.8018</v>
      </c>
      <c r="G98" s="25">
        <f>E98*0.95</f>
        <v>1501.3895000000002</v>
      </c>
      <c r="H98" s="25">
        <f>E98*0.93</f>
        <v>1469.7813</v>
      </c>
      <c r="I98" s="25">
        <f>E98*0.9</f>
        <v>1422.3690000000001</v>
      </c>
      <c r="J98" s="25">
        <f>E98*0.85</f>
        <v>1343.3485</v>
      </c>
      <c r="K98" s="26"/>
    </row>
    <row r="99" spans="1:11" ht="12.75">
      <c r="A99" s="21" t="s">
        <v>157</v>
      </c>
      <c r="B99" s="22"/>
      <c r="C99" s="21" t="s">
        <v>158</v>
      </c>
      <c r="D99" s="29">
        <v>1</v>
      </c>
      <c r="E99" s="24">
        <v>1580.41</v>
      </c>
      <c r="F99" s="25">
        <f>E99*0.98</f>
        <v>1548.8018</v>
      </c>
      <c r="G99" s="25">
        <f>E99*0.95</f>
        <v>1501.3895000000002</v>
      </c>
      <c r="H99" s="25">
        <f>E99*0.93</f>
        <v>1469.7813</v>
      </c>
      <c r="I99" s="25">
        <f>E99*0.9</f>
        <v>1422.3690000000001</v>
      </c>
      <c r="J99" s="25">
        <f>E99*0.85</f>
        <v>1343.3485</v>
      </c>
      <c r="K99" s="26"/>
    </row>
    <row r="100" spans="1:11" ht="12.75">
      <c r="A100" s="21" t="s">
        <v>159</v>
      </c>
      <c r="B100" s="22"/>
      <c r="C100" s="21" t="s">
        <v>56</v>
      </c>
      <c r="D100" s="29">
        <v>490</v>
      </c>
      <c r="E100" s="24">
        <v>1580.41</v>
      </c>
      <c r="F100" s="25">
        <f>E100*0.98</f>
        <v>1548.8018</v>
      </c>
      <c r="G100" s="25">
        <f>E100*0.95</f>
        <v>1501.3895000000002</v>
      </c>
      <c r="H100" s="25">
        <f>E100*0.93</f>
        <v>1469.7813</v>
      </c>
      <c r="I100" s="25">
        <f>E100*0.9</f>
        <v>1422.3690000000001</v>
      </c>
      <c r="J100" s="25">
        <f>E100*0.85</f>
        <v>1343.3485</v>
      </c>
      <c r="K100" s="26"/>
    </row>
    <row r="101" spans="1:11" ht="12.75">
      <c r="A101" s="21" t="s">
        <v>160</v>
      </c>
      <c r="B101" s="22"/>
      <c r="C101" s="21" t="s">
        <v>103</v>
      </c>
      <c r="D101" s="29">
        <v>140</v>
      </c>
      <c r="E101" s="24">
        <v>1580.41</v>
      </c>
      <c r="F101" s="25">
        <f>E101*0.98</f>
        <v>1548.8018</v>
      </c>
      <c r="G101" s="25">
        <f>E101*0.95</f>
        <v>1501.3895000000002</v>
      </c>
      <c r="H101" s="25">
        <f>E101*0.93</f>
        <v>1469.7813</v>
      </c>
      <c r="I101" s="25">
        <f>E101*0.9</f>
        <v>1422.3690000000001</v>
      </c>
      <c r="J101" s="25">
        <f>E101*0.85</f>
        <v>1343.3485</v>
      </c>
      <c r="K101" s="26"/>
    </row>
    <row r="102" spans="1:11" ht="12.75">
      <c r="A102" s="21" t="s">
        <v>161</v>
      </c>
      <c r="B102" s="22"/>
      <c r="C102" s="21" t="s">
        <v>71</v>
      </c>
      <c r="D102" s="29">
        <v>160</v>
      </c>
      <c r="E102" s="24">
        <v>1580.41</v>
      </c>
      <c r="F102" s="25">
        <f>E102*0.98</f>
        <v>1548.8018</v>
      </c>
      <c r="G102" s="25">
        <f>E102*0.95</f>
        <v>1501.3895000000002</v>
      </c>
      <c r="H102" s="25">
        <f>E102*0.93</f>
        <v>1469.7813</v>
      </c>
      <c r="I102" s="25">
        <f>E102*0.9</f>
        <v>1422.3690000000001</v>
      </c>
      <c r="J102" s="25">
        <f>E102*0.85</f>
        <v>1343.3485</v>
      </c>
      <c r="K102" s="26"/>
    </row>
    <row r="103" spans="1:11" ht="12.75">
      <c r="A103" s="21" t="s">
        <v>162</v>
      </c>
      <c r="B103" s="22"/>
      <c r="C103" s="21" t="s">
        <v>75</v>
      </c>
      <c r="D103" s="29">
        <v>206</v>
      </c>
      <c r="E103" s="24">
        <v>1580.41</v>
      </c>
      <c r="F103" s="25">
        <f>E103*0.98</f>
        <v>1548.8018</v>
      </c>
      <c r="G103" s="25">
        <f>E103*0.95</f>
        <v>1501.3895000000002</v>
      </c>
      <c r="H103" s="25">
        <f>E103*0.93</f>
        <v>1469.7813</v>
      </c>
      <c r="I103" s="25">
        <f>E103*0.9</f>
        <v>1422.3690000000001</v>
      </c>
      <c r="J103" s="25">
        <f>E103*0.85</f>
        <v>1343.3485</v>
      </c>
      <c r="K103" s="26"/>
    </row>
    <row r="104" spans="1:11" ht="12.75" customHeight="1">
      <c r="A104" s="21" t="s">
        <v>163</v>
      </c>
      <c r="B104" s="22" t="s">
        <v>164</v>
      </c>
      <c r="C104" s="21" t="s">
        <v>18</v>
      </c>
      <c r="D104" s="29">
        <v>67</v>
      </c>
      <c r="E104" s="24">
        <v>1095.39</v>
      </c>
      <c r="F104" s="25">
        <f>E104*0.98</f>
        <v>1073.4822000000001</v>
      </c>
      <c r="G104" s="25">
        <f>E104*0.95</f>
        <v>1040.6205000000002</v>
      </c>
      <c r="H104" s="25">
        <f>E104*0.93</f>
        <v>1018.7127000000002</v>
      </c>
      <c r="I104" s="25">
        <f>E104*0.9</f>
        <v>985.8510000000001</v>
      </c>
      <c r="J104" s="25">
        <f>E104*0.85</f>
        <v>931.0815</v>
      </c>
      <c r="K104" s="26"/>
    </row>
    <row r="105" spans="1:11" ht="12.75">
      <c r="A105" s="21" t="s">
        <v>165</v>
      </c>
      <c r="B105" s="22"/>
      <c r="C105" s="27" t="s">
        <v>91</v>
      </c>
      <c r="D105" s="29">
        <v>246</v>
      </c>
      <c r="E105" s="24">
        <v>1095.39</v>
      </c>
      <c r="F105" s="25">
        <f>E105*0.98</f>
        <v>1073.4822000000001</v>
      </c>
      <c r="G105" s="25">
        <f>E105*0.95</f>
        <v>1040.6205000000002</v>
      </c>
      <c r="H105" s="25">
        <f>E105*0.93</f>
        <v>1018.7127000000002</v>
      </c>
      <c r="I105" s="25">
        <f>E105*0.9</f>
        <v>985.8510000000001</v>
      </c>
      <c r="J105" s="25">
        <f>E105*0.85</f>
        <v>931.0815</v>
      </c>
      <c r="K105" s="26"/>
    </row>
    <row r="106" spans="1:11" ht="12.75">
      <c r="A106" s="21" t="s">
        <v>166</v>
      </c>
      <c r="B106" s="22"/>
      <c r="C106" s="27" t="s">
        <v>94</v>
      </c>
      <c r="D106" s="29">
        <v>344</v>
      </c>
      <c r="E106" s="24">
        <v>1095.39</v>
      </c>
      <c r="F106" s="25">
        <f>E106*0.98</f>
        <v>1073.4822000000001</v>
      </c>
      <c r="G106" s="25">
        <f>E106*0.95</f>
        <v>1040.6205000000002</v>
      </c>
      <c r="H106" s="25">
        <f>E106*0.93</f>
        <v>1018.7127000000002</v>
      </c>
      <c r="I106" s="25">
        <f>E106*0.9</f>
        <v>985.8510000000001</v>
      </c>
      <c r="J106" s="25">
        <f>E106*0.85</f>
        <v>931.0815</v>
      </c>
      <c r="K106" s="26"/>
    </row>
    <row r="107" spans="1:11" ht="12.75">
      <c r="A107" s="21" t="s">
        <v>167</v>
      </c>
      <c r="B107" s="22"/>
      <c r="C107" s="27" t="s">
        <v>96</v>
      </c>
      <c r="D107" s="29">
        <v>60</v>
      </c>
      <c r="E107" s="24">
        <v>1095.39</v>
      </c>
      <c r="F107" s="25">
        <f>E107*0.98</f>
        <v>1073.4822000000001</v>
      </c>
      <c r="G107" s="25">
        <f>E107*0.95</f>
        <v>1040.6205000000002</v>
      </c>
      <c r="H107" s="25">
        <f>E107*0.93</f>
        <v>1018.7127000000002</v>
      </c>
      <c r="I107" s="25">
        <f>E107*0.9</f>
        <v>985.8510000000001</v>
      </c>
      <c r="J107" s="25">
        <f>E107*0.85</f>
        <v>931.0815</v>
      </c>
      <c r="K107" s="26"/>
    </row>
    <row r="108" spans="1:11" ht="12.75">
      <c r="A108" s="21" t="s">
        <v>168</v>
      </c>
      <c r="B108" s="22"/>
      <c r="C108" s="27" t="s">
        <v>51</v>
      </c>
      <c r="D108" s="29">
        <v>58</v>
      </c>
      <c r="E108" s="24">
        <v>1095.39</v>
      </c>
      <c r="F108" s="25">
        <f>E108*0.98</f>
        <v>1073.4822000000001</v>
      </c>
      <c r="G108" s="25">
        <f>E108*0.95</f>
        <v>1040.6205000000002</v>
      </c>
      <c r="H108" s="25">
        <f>E108*0.93</f>
        <v>1018.7127000000002</v>
      </c>
      <c r="I108" s="25">
        <f>E108*0.9</f>
        <v>985.8510000000001</v>
      </c>
      <c r="J108" s="25">
        <f>E108*0.85</f>
        <v>931.0815</v>
      </c>
      <c r="K108" s="26"/>
    </row>
    <row r="109" spans="1:11" ht="12.75">
      <c r="A109" s="21" t="s">
        <v>169</v>
      </c>
      <c r="B109" s="22"/>
      <c r="C109" s="27" t="s">
        <v>53</v>
      </c>
      <c r="D109" s="29">
        <v>55</v>
      </c>
      <c r="E109" s="24">
        <v>1095.39</v>
      </c>
      <c r="F109" s="25">
        <f>E109*0.98</f>
        <v>1073.4822000000001</v>
      </c>
      <c r="G109" s="25">
        <f>E109*0.95</f>
        <v>1040.6205000000002</v>
      </c>
      <c r="H109" s="25">
        <f>E109*0.93</f>
        <v>1018.7127000000002</v>
      </c>
      <c r="I109" s="25">
        <f>E109*0.9</f>
        <v>985.8510000000001</v>
      </c>
      <c r="J109" s="25">
        <f>E109*0.85</f>
        <v>931.0815</v>
      </c>
      <c r="K109" s="26"/>
    </row>
    <row r="110" spans="1:11" ht="12.75">
      <c r="A110" s="21" t="s">
        <v>170</v>
      </c>
      <c r="B110" s="22"/>
      <c r="C110" s="27" t="s">
        <v>18</v>
      </c>
      <c r="D110" s="29">
        <v>118</v>
      </c>
      <c r="E110" s="24">
        <v>1095.39</v>
      </c>
      <c r="F110" s="25">
        <f>E110*0.98</f>
        <v>1073.4822000000001</v>
      </c>
      <c r="G110" s="25">
        <f>E110*0.95</f>
        <v>1040.6205000000002</v>
      </c>
      <c r="H110" s="25">
        <f>E110*0.93</f>
        <v>1018.7127000000002</v>
      </c>
      <c r="I110" s="25">
        <f>E110*0.9</f>
        <v>985.8510000000001</v>
      </c>
      <c r="J110" s="25">
        <f>E110*0.85</f>
        <v>931.0815</v>
      </c>
      <c r="K110" s="26"/>
    </row>
    <row r="111" spans="1:11" ht="12.75">
      <c r="A111" s="21" t="s">
        <v>171</v>
      </c>
      <c r="B111" s="22"/>
      <c r="C111" s="27" t="s">
        <v>101</v>
      </c>
      <c r="D111" s="29">
        <v>84</v>
      </c>
      <c r="E111" s="24">
        <v>1095.39</v>
      </c>
      <c r="F111" s="25">
        <f>E111*0.98</f>
        <v>1073.4822000000001</v>
      </c>
      <c r="G111" s="25">
        <f>E111*0.95</f>
        <v>1040.6205000000002</v>
      </c>
      <c r="H111" s="25">
        <f>E111*0.93</f>
        <v>1018.7127000000002</v>
      </c>
      <c r="I111" s="25">
        <f>E111*0.9</f>
        <v>985.8510000000001</v>
      </c>
      <c r="J111" s="25">
        <f>E111*0.85</f>
        <v>931.0815</v>
      </c>
      <c r="K111" s="26"/>
    </row>
    <row r="112" spans="1:11" ht="12.75">
      <c r="A112" s="21" t="s">
        <v>172</v>
      </c>
      <c r="B112" s="22"/>
      <c r="C112" s="27" t="s">
        <v>105</v>
      </c>
      <c r="D112" s="29">
        <v>23</v>
      </c>
      <c r="E112" s="24">
        <v>1095.39</v>
      </c>
      <c r="F112" s="25">
        <f>E112*0.98</f>
        <v>1073.4822000000001</v>
      </c>
      <c r="G112" s="25">
        <f>E112*0.95</f>
        <v>1040.6205000000002</v>
      </c>
      <c r="H112" s="25">
        <f>E112*0.93</f>
        <v>1018.7127000000002</v>
      </c>
      <c r="I112" s="25">
        <f>E112*0.9</f>
        <v>985.8510000000001</v>
      </c>
      <c r="J112" s="25">
        <f>E112*0.85</f>
        <v>931.0815</v>
      </c>
      <c r="K112" s="26"/>
    </row>
    <row r="113" spans="1:11" ht="12.75">
      <c r="A113" s="21" t="s">
        <v>173</v>
      </c>
      <c r="B113" s="22"/>
      <c r="C113" s="27" t="s">
        <v>34</v>
      </c>
      <c r="D113" s="29">
        <v>247</v>
      </c>
      <c r="E113" s="24">
        <v>1095.39</v>
      </c>
      <c r="F113" s="25">
        <f>E113*0.98</f>
        <v>1073.4822000000001</v>
      </c>
      <c r="G113" s="25">
        <f>E113*0.95</f>
        <v>1040.6205000000002</v>
      </c>
      <c r="H113" s="25">
        <f>E113*0.93</f>
        <v>1018.7127000000002</v>
      </c>
      <c r="I113" s="25">
        <f>E113*0.9</f>
        <v>985.8510000000001</v>
      </c>
      <c r="J113" s="25">
        <f>E113*0.85</f>
        <v>931.0815</v>
      </c>
      <c r="K113" s="26"/>
    </row>
    <row r="114" spans="1:11" ht="12.75">
      <c r="A114" s="21" t="s">
        <v>174</v>
      </c>
      <c r="B114" s="22"/>
      <c r="C114" s="27" t="s">
        <v>77</v>
      </c>
      <c r="D114" s="29">
        <v>144</v>
      </c>
      <c r="E114" s="24">
        <v>1095.39</v>
      </c>
      <c r="F114" s="25">
        <f>E114*0.98</f>
        <v>1073.4822000000001</v>
      </c>
      <c r="G114" s="25">
        <f>E114*0.95</f>
        <v>1040.6205000000002</v>
      </c>
      <c r="H114" s="25">
        <f>E114*0.93</f>
        <v>1018.7127000000002</v>
      </c>
      <c r="I114" s="25">
        <f>E114*0.9</f>
        <v>985.8510000000001</v>
      </c>
      <c r="J114" s="25">
        <f>E114*0.85</f>
        <v>931.0815</v>
      </c>
      <c r="K114" s="26"/>
    </row>
    <row r="115" spans="1:11" ht="12.75" customHeight="1">
      <c r="A115" s="21" t="s">
        <v>175</v>
      </c>
      <c r="B115" s="22" t="s">
        <v>176</v>
      </c>
      <c r="C115" s="21" t="s">
        <v>37</v>
      </c>
      <c r="D115" s="29">
        <v>179</v>
      </c>
      <c r="E115" s="24">
        <v>1319.1</v>
      </c>
      <c r="F115" s="25">
        <f>E115*0.98</f>
        <v>1292.7179999999998</v>
      </c>
      <c r="G115" s="25">
        <f>E115*0.95</f>
        <v>1253.145</v>
      </c>
      <c r="H115" s="25">
        <f>E115*0.93</f>
        <v>1226.763</v>
      </c>
      <c r="I115" s="25">
        <f>E115*0.9</f>
        <v>1187.19</v>
      </c>
      <c r="J115" s="25">
        <f>E115*0.85</f>
        <v>1121.235</v>
      </c>
      <c r="K115" s="26"/>
    </row>
    <row r="116" spans="1:11" ht="12.75">
      <c r="A116" s="21" t="s">
        <v>177</v>
      </c>
      <c r="B116" s="22"/>
      <c r="C116" s="21" t="s">
        <v>91</v>
      </c>
      <c r="D116" s="29">
        <v>498</v>
      </c>
      <c r="E116" s="24">
        <v>1319.1</v>
      </c>
      <c r="F116" s="25">
        <f>E116*0.98</f>
        <v>1292.7179999999998</v>
      </c>
      <c r="G116" s="25">
        <f>E116*0.95</f>
        <v>1253.145</v>
      </c>
      <c r="H116" s="25">
        <f>E116*0.93</f>
        <v>1226.763</v>
      </c>
      <c r="I116" s="25">
        <f>E116*0.9</f>
        <v>1187.19</v>
      </c>
      <c r="J116" s="25">
        <f>E116*0.85</f>
        <v>1121.235</v>
      </c>
      <c r="K116" s="26"/>
    </row>
    <row r="117" spans="1:11" ht="12.75" customHeight="1">
      <c r="A117" s="21" t="s">
        <v>178</v>
      </c>
      <c r="B117" s="22" t="s">
        <v>179</v>
      </c>
      <c r="C117" s="21" t="s">
        <v>20</v>
      </c>
      <c r="D117" s="29">
        <v>410</v>
      </c>
      <c r="E117" s="24">
        <v>2962.18</v>
      </c>
      <c r="F117" s="25">
        <f>E117*0.98</f>
        <v>2902.9363999999996</v>
      </c>
      <c r="G117" s="25">
        <f>E117*0.95</f>
        <v>2814.071</v>
      </c>
      <c r="H117" s="25">
        <f>E117*0.93</f>
        <v>2754.8274</v>
      </c>
      <c r="I117" s="25">
        <f>E117*0.9</f>
        <v>2665.962</v>
      </c>
      <c r="J117" s="25">
        <f>E117*0.85</f>
        <v>2517.8529999999996</v>
      </c>
      <c r="K117" s="26"/>
    </row>
    <row r="118" spans="1:11" ht="12.75">
      <c r="A118" s="21" t="s">
        <v>180</v>
      </c>
      <c r="B118" s="22"/>
      <c r="C118" s="21" t="s">
        <v>51</v>
      </c>
      <c r="D118" s="29">
        <v>123</v>
      </c>
      <c r="E118" s="24">
        <v>2962.18</v>
      </c>
      <c r="F118" s="25">
        <f>E118*0.98</f>
        <v>2902.9363999999996</v>
      </c>
      <c r="G118" s="25">
        <f>E118*0.95</f>
        <v>2814.071</v>
      </c>
      <c r="H118" s="25">
        <f>E118*0.93</f>
        <v>2754.8274</v>
      </c>
      <c r="I118" s="25">
        <f>E118*0.9</f>
        <v>2665.962</v>
      </c>
      <c r="J118" s="25">
        <f>E118*0.85</f>
        <v>2517.8529999999996</v>
      </c>
      <c r="K118" s="26"/>
    </row>
    <row r="119" spans="1:11" ht="12.75">
      <c r="A119" s="21" t="s">
        <v>181</v>
      </c>
      <c r="B119" s="22" t="s">
        <v>182</v>
      </c>
      <c r="C119" s="21" t="s">
        <v>37</v>
      </c>
      <c r="D119" s="29">
        <v>8</v>
      </c>
      <c r="E119" s="24">
        <v>1304.55</v>
      </c>
      <c r="F119" s="25">
        <f>E119*0.98</f>
        <v>1278.4589999999998</v>
      </c>
      <c r="G119" s="25">
        <f>E119*0.95</f>
        <v>1239.3225</v>
      </c>
      <c r="H119" s="25">
        <f>E119*0.93</f>
        <v>1213.2315</v>
      </c>
      <c r="I119" s="25">
        <f>E119*0.9</f>
        <v>1174.095</v>
      </c>
      <c r="J119" s="25">
        <f>E119*0.85</f>
        <v>1108.8674999999998</v>
      </c>
      <c r="K119" s="26"/>
    </row>
    <row r="120" spans="1:11" ht="12.75" customHeight="1">
      <c r="A120" s="21" t="s">
        <v>183</v>
      </c>
      <c r="B120" s="22" t="s">
        <v>184</v>
      </c>
      <c r="C120" s="21" t="s">
        <v>94</v>
      </c>
      <c r="D120" s="29">
        <v>61</v>
      </c>
      <c r="E120" s="24">
        <v>1830.64</v>
      </c>
      <c r="F120" s="25">
        <f>E120*0.98</f>
        <v>1794.0272</v>
      </c>
      <c r="G120" s="25">
        <f>E120*0.95</f>
        <v>1739.1080000000002</v>
      </c>
      <c r="H120" s="25">
        <f>E120*0.93</f>
        <v>1702.4952000000003</v>
      </c>
      <c r="I120" s="25">
        <f>E120*0.9</f>
        <v>1647.576</v>
      </c>
      <c r="J120" s="25">
        <f>E120*0.85</f>
        <v>1556.044</v>
      </c>
      <c r="K120" s="26"/>
    </row>
    <row r="121" spans="1:11" ht="12.75">
      <c r="A121" s="21" t="s">
        <v>185</v>
      </c>
      <c r="B121" s="22"/>
      <c r="C121" s="21" t="s">
        <v>186</v>
      </c>
      <c r="D121" s="29">
        <v>64</v>
      </c>
      <c r="E121" s="24">
        <v>1830.64</v>
      </c>
      <c r="F121" s="25">
        <f>E121*0.98</f>
        <v>1794.0272</v>
      </c>
      <c r="G121" s="25">
        <f>E121*0.95</f>
        <v>1739.1080000000002</v>
      </c>
      <c r="H121" s="25">
        <f>E121*0.93</f>
        <v>1702.4952000000003</v>
      </c>
      <c r="I121" s="25">
        <f>E121*0.9</f>
        <v>1647.576</v>
      </c>
      <c r="J121" s="25">
        <f>E121*0.85</f>
        <v>1556.044</v>
      </c>
      <c r="K121" s="26"/>
    </row>
    <row r="122" spans="1:11" ht="12.75">
      <c r="A122" s="21" t="s">
        <v>187</v>
      </c>
      <c r="B122" s="22"/>
      <c r="C122" s="21" t="s">
        <v>53</v>
      </c>
      <c r="D122" s="29">
        <v>21</v>
      </c>
      <c r="E122" s="24">
        <v>1830.64</v>
      </c>
      <c r="F122" s="25">
        <f>E122*0.98</f>
        <v>1794.0272</v>
      </c>
      <c r="G122" s="25">
        <f>E122*0.95</f>
        <v>1739.1080000000002</v>
      </c>
      <c r="H122" s="25">
        <f>E122*0.93</f>
        <v>1702.4952000000003</v>
      </c>
      <c r="I122" s="25">
        <f>E122*0.9</f>
        <v>1647.576</v>
      </c>
      <c r="J122" s="25">
        <f>E122*0.85</f>
        <v>1556.044</v>
      </c>
      <c r="K122" s="26"/>
    </row>
    <row r="123" spans="1:11" ht="12.75">
      <c r="A123" s="21" t="s">
        <v>188</v>
      </c>
      <c r="B123" s="22"/>
      <c r="C123" s="21" t="s">
        <v>32</v>
      </c>
      <c r="D123" s="29">
        <v>47</v>
      </c>
      <c r="E123" s="24">
        <v>1830.64</v>
      </c>
      <c r="F123" s="25">
        <f>E123*0.98</f>
        <v>1794.0272</v>
      </c>
      <c r="G123" s="25">
        <f>E123*0.95</f>
        <v>1739.1080000000002</v>
      </c>
      <c r="H123" s="25">
        <f>E123*0.93</f>
        <v>1702.4952000000003</v>
      </c>
      <c r="I123" s="25">
        <f>E123*0.9</f>
        <v>1647.576</v>
      </c>
      <c r="J123" s="25">
        <f>E123*0.85</f>
        <v>1556.044</v>
      </c>
      <c r="K123" s="26"/>
    </row>
    <row r="124" spans="1:11" ht="12.75">
      <c r="A124" s="21" t="s">
        <v>189</v>
      </c>
      <c r="B124" s="22"/>
      <c r="C124" s="21" t="s">
        <v>190</v>
      </c>
      <c r="D124" s="29">
        <v>60</v>
      </c>
      <c r="E124" s="24">
        <v>1830.64</v>
      </c>
      <c r="F124" s="25">
        <f>E124*0.98</f>
        <v>1794.0272</v>
      </c>
      <c r="G124" s="25">
        <f>E124*0.95</f>
        <v>1739.1080000000002</v>
      </c>
      <c r="H124" s="25">
        <f>E124*0.93</f>
        <v>1702.4952000000003</v>
      </c>
      <c r="I124" s="25">
        <f>E124*0.9</f>
        <v>1647.576</v>
      </c>
      <c r="J124" s="25">
        <f>E124*0.85</f>
        <v>1556.044</v>
      </c>
      <c r="K124" s="26"/>
    </row>
    <row r="125" spans="1:11" ht="12.75">
      <c r="A125" s="21" t="s">
        <v>191</v>
      </c>
      <c r="B125" s="22"/>
      <c r="C125" s="21" t="s">
        <v>101</v>
      </c>
      <c r="D125" s="29">
        <v>82</v>
      </c>
      <c r="E125" s="24">
        <v>1830.64</v>
      </c>
      <c r="F125" s="25">
        <f>E125*0.98</f>
        <v>1794.0272</v>
      </c>
      <c r="G125" s="25">
        <f>E125*0.95</f>
        <v>1739.1080000000002</v>
      </c>
      <c r="H125" s="25">
        <f>E125*0.93</f>
        <v>1702.4952000000003</v>
      </c>
      <c r="I125" s="25">
        <f>E125*0.9</f>
        <v>1647.576</v>
      </c>
      <c r="J125" s="25">
        <f>E125*0.85</f>
        <v>1556.044</v>
      </c>
      <c r="K125" s="26"/>
    </row>
    <row r="126" spans="1:11" ht="12.75">
      <c r="A126" s="21" t="s">
        <v>192</v>
      </c>
      <c r="B126" s="22"/>
      <c r="C126" s="21" t="s">
        <v>65</v>
      </c>
      <c r="D126" s="29">
        <v>37</v>
      </c>
      <c r="E126" s="24">
        <v>1830.64</v>
      </c>
      <c r="F126" s="25">
        <f>E126*0.98</f>
        <v>1794.0272</v>
      </c>
      <c r="G126" s="25">
        <f>E126*0.95</f>
        <v>1739.1080000000002</v>
      </c>
      <c r="H126" s="25">
        <f>E126*0.93</f>
        <v>1702.4952000000003</v>
      </c>
      <c r="I126" s="25">
        <f>E126*0.9</f>
        <v>1647.576</v>
      </c>
      <c r="J126" s="25">
        <f>E126*0.85</f>
        <v>1556.044</v>
      </c>
      <c r="K126" s="26"/>
    </row>
    <row r="127" spans="1:11" ht="12.75">
      <c r="A127" s="21" t="s">
        <v>193</v>
      </c>
      <c r="B127" s="22"/>
      <c r="C127" s="21" t="s">
        <v>41</v>
      </c>
      <c r="D127" s="29">
        <v>6</v>
      </c>
      <c r="E127" s="24">
        <v>1830.64</v>
      </c>
      <c r="F127" s="25">
        <f>E127*0.98</f>
        <v>1794.0272</v>
      </c>
      <c r="G127" s="25">
        <f>E127*0.95</f>
        <v>1739.1080000000002</v>
      </c>
      <c r="H127" s="25">
        <f>E127*0.93</f>
        <v>1702.4952000000003</v>
      </c>
      <c r="I127" s="25">
        <f>E127*0.9</f>
        <v>1647.576</v>
      </c>
      <c r="J127" s="25">
        <f>E127*0.85</f>
        <v>1556.044</v>
      </c>
      <c r="K127" s="26"/>
    </row>
    <row r="128" spans="1:11" ht="12.75">
      <c r="A128" s="21" t="s">
        <v>194</v>
      </c>
      <c r="B128" s="22"/>
      <c r="C128" s="21" t="s">
        <v>147</v>
      </c>
      <c r="D128" s="29">
        <v>7</v>
      </c>
      <c r="E128" s="24">
        <v>1830.64</v>
      </c>
      <c r="F128" s="25">
        <f>E128*0.98</f>
        <v>1794.0272</v>
      </c>
      <c r="G128" s="25">
        <f>E128*0.95</f>
        <v>1739.1080000000002</v>
      </c>
      <c r="H128" s="25">
        <f>E128*0.93</f>
        <v>1702.4952000000003</v>
      </c>
      <c r="I128" s="25">
        <f>E128*0.9</f>
        <v>1647.576</v>
      </c>
      <c r="J128" s="25">
        <f>E128*0.85</f>
        <v>1556.044</v>
      </c>
      <c r="K128" s="26"/>
    </row>
    <row r="129" spans="1:11" ht="12.75" customHeight="1">
      <c r="A129" s="21" t="s">
        <v>195</v>
      </c>
      <c r="B129" s="22" t="s">
        <v>196</v>
      </c>
      <c r="C129" s="21" t="s">
        <v>37</v>
      </c>
      <c r="D129" s="29">
        <v>45</v>
      </c>
      <c r="E129" s="24">
        <v>1116.67</v>
      </c>
      <c r="F129" s="25">
        <f>E129*0.98</f>
        <v>1094.3366</v>
      </c>
      <c r="G129" s="25">
        <f>E129*0.95</f>
        <v>1060.8365000000001</v>
      </c>
      <c r="H129" s="25">
        <f>E129*0.93</f>
        <v>1038.5031000000001</v>
      </c>
      <c r="I129" s="25">
        <f>E129*0.9</f>
        <v>1005.003</v>
      </c>
      <c r="J129" s="25">
        <f>E129*0.85</f>
        <v>949.1695000000001</v>
      </c>
      <c r="K129" s="26"/>
    </row>
    <row r="130" spans="1:11" ht="12.75" customHeight="1">
      <c r="A130" s="21" t="s">
        <v>197</v>
      </c>
      <c r="B130" s="22"/>
      <c r="C130" s="21" t="s">
        <v>91</v>
      </c>
      <c r="D130" s="29">
        <v>44</v>
      </c>
      <c r="E130" s="24">
        <v>1116.67</v>
      </c>
      <c r="F130" s="25">
        <f>E130*0.98</f>
        <v>1094.3366</v>
      </c>
      <c r="G130" s="25">
        <f>E130*0.95</f>
        <v>1060.8365000000001</v>
      </c>
      <c r="H130" s="25">
        <f>E130*0.93</f>
        <v>1038.5031000000001</v>
      </c>
      <c r="I130" s="25">
        <f>E130*0.9</f>
        <v>1005.003</v>
      </c>
      <c r="J130" s="25">
        <f>E130*0.85</f>
        <v>949.1695000000001</v>
      </c>
      <c r="K130" s="26"/>
    </row>
    <row r="131" spans="1:11" ht="12.75">
      <c r="A131" s="21" t="s">
        <v>198</v>
      </c>
      <c r="B131" s="22"/>
      <c r="C131" s="21" t="s">
        <v>94</v>
      </c>
      <c r="D131" s="29">
        <v>41</v>
      </c>
      <c r="E131" s="24">
        <v>1116.67</v>
      </c>
      <c r="F131" s="25">
        <f>E131*0.98</f>
        <v>1094.3366</v>
      </c>
      <c r="G131" s="25">
        <f>E131*0.95</f>
        <v>1060.8365000000001</v>
      </c>
      <c r="H131" s="25">
        <f>E131*0.93</f>
        <v>1038.5031000000001</v>
      </c>
      <c r="I131" s="25">
        <f>E131*0.9</f>
        <v>1005.003</v>
      </c>
      <c r="J131" s="25">
        <f>E131*0.85</f>
        <v>949.1695000000001</v>
      </c>
      <c r="K131" s="26"/>
    </row>
    <row r="132" spans="1:11" ht="12.75">
      <c r="A132" s="21" t="s">
        <v>199</v>
      </c>
      <c r="B132" s="22"/>
      <c r="C132" s="21" t="s">
        <v>96</v>
      </c>
      <c r="D132" s="29">
        <v>8</v>
      </c>
      <c r="E132" s="24">
        <v>1116.67</v>
      </c>
      <c r="F132" s="25">
        <f>E132*0.98</f>
        <v>1094.3366</v>
      </c>
      <c r="G132" s="25">
        <f>E132*0.95</f>
        <v>1060.8365000000001</v>
      </c>
      <c r="H132" s="25">
        <f>E132*0.93</f>
        <v>1038.5031000000001</v>
      </c>
      <c r="I132" s="25">
        <f>E132*0.9</f>
        <v>1005.003</v>
      </c>
      <c r="J132" s="25">
        <f>E132*0.85</f>
        <v>949.1695000000001</v>
      </c>
      <c r="K132" s="26"/>
    </row>
    <row r="133" spans="1:11" ht="12.75">
      <c r="A133" s="21" t="s">
        <v>200</v>
      </c>
      <c r="B133" s="22"/>
      <c r="C133" s="21"/>
      <c r="D133" s="29">
        <v>44</v>
      </c>
      <c r="E133" s="24">
        <v>1116.67</v>
      </c>
      <c r="F133" s="25">
        <f>E133*0.98</f>
        <v>1094.3366</v>
      </c>
      <c r="G133" s="25">
        <f>E133*0.95</f>
        <v>1060.8365000000001</v>
      </c>
      <c r="H133" s="25">
        <f>E133*0.93</f>
        <v>1038.5031000000001</v>
      </c>
      <c r="I133" s="25">
        <f>E133*0.9</f>
        <v>1005.003</v>
      </c>
      <c r="J133" s="25">
        <f>E133*0.85</f>
        <v>949.1695000000001</v>
      </c>
      <c r="K133" s="26"/>
    </row>
    <row r="134" spans="1:11" ht="12.75">
      <c r="A134" s="21" t="s">
        <v>201</v>
      </c>
      <c r="B134" s="22"/>
      <c r="C134" s="21" t="s">
        <v>186</v>
      </c>
      <c r="D134" s="29">
        <v>11</v>
      </c>
      <c r="E134" s="24">
        <v>1116.67</v>
      </c>
      <c r="F134" s="25">
        <f>E134*0.98</f>
        <v>1094.3366</v>
      </c>
      <c r="G134" s="25">
        <f>E134*0.95</f>
        <v>1060.8365000000001</v>
      </c>
      <c r="H134" s="25">
        <f>E134*0.93</f>
        <v>1038.5031000000001</v>
      </c>
      <c r="I134" s="25">
        <f>E134*0.9</f>
        <v>1005.003</v>
      </c>
      <c r="J134" s="25">
        <f>E134*0.85</f>
        <v>949.1695000000001</v>
      </c>
      <c r="K134" s="26"/>
    </row>
    <row r="135" spans="1:11" ht="12.75">
      <c r="A135" s="21" t="s">
        <v>202</v>
      </c>
      <c r="B135" s="22"/>
      <c r="C135" s="21" t="s">
        <v>56</v>
      </c>
      <c r="D135" s="29">
        <v>29</v>
      </c>
      <c r="E135" s="24">
        <v>1116.67</v>
      </c>
      <c r="F135" s="25">
        <f>E135*0.98</f>
        <v>1094.3366</v>
      </c>
      <c r="G135" s="25">
        <f>E135*0.95</f>
        <v>1060.8365000000001</v>
      </c>
      <c r="H135" s="25">
        <f>E135*0.93</f>
        <v>1038.5031000000001</v>
      </c>
      <c r="I135" s="25">
        <f>E135*0.9</f>
        <v>1005.003</v>
      </c>
      <c r="J135" s="25">
        <f>E135*0.85</f>
        <v>949.1695000000001</v>
      </c>
      <c r="K135" s="26"/>
    </row>
    <row r="136" spans="1:11" ht="12.75">
      <c r="A136" s="21" t="s">
        <v>203</v>
      </c>
      <c r="B136" s="22"/>
      <c r="C136" s="21" t="s">
        <v>32</v>
      </c>
      <c r="D136" s="29">
        <v>12</v>
      </c>
      <c r="E136" s="24">
        <v>1116.67</v>
      </c>
      <c r="F136" s="25">
        <f>E136*0.98</f>
        <v>1094.3366</v>
      </c>
      <c r="G136" s="25">
        <f>E136*0.95</f>
        <v>1060.8365000000001</v>
      </c>
      <c r="H136" s="25">
        <f>E136*0.93</f>
        <v>1038.5031000000001</v>
      </c>
      <c r="I136" s="25">
        <f>E136*0.9</f>
        <v>1005.003</v>
      </c>
      <c r="J136" s="25">
        <f>E136*0.85</f>
        <v>949.1695000000001</v>
      </c>
      <c r="K136" s="26"/>
    </row>
    <row r="137" spans="1:11" ht="12.75">
      <c r="A137" s="21" t="s">
        <v>204</v>
      </c>
      <c r="B137" s="22"/>
      <c r="C137" s="21" t="s">
        <v>34</v>
      </c>
      <c r="D137" s="29">
        <v>8</v>
      </c>
      <c r="E137" s="24">
        <v>1116.67</v>
      </c>
      <c r="F137" s="25">
        <f>E137*0.98</f>
        <v>1094.3366</v>
      </c>
      <c r="G137" s="25">
        <f>E137*0.95</f>
        <v>1060.8365000000001</v>
      </c>
      <c r="H137" s="25">
        <f>E137*0.93</f>
        <v>1038.5031000000001</v>
      </c>
      <c r="I137" s="25">
        <f>E137*0.9</f>
        <v>1005.003</v>
      </c>
      <c r="J137" s="25">
        <f>E137*0.85</f>
        <v>949.1695000000001</v>
      </c>
      <c r="K137" s="26"/>
    </row>
    <row r="138" spans="1:11" ht="12.75" customHeight="1">
      <c r="A138" s="21" t="s">
        <v>205</v>
      </c>
      <c r="B138" s="22" t="s">
        <v>206</v>
      </c>
      <c r="C138" s="21" t="s">
        <v>37</v>
      </c>
      <c r="D138" s="31">
        <v>290</v>
      </c>
      <c r="E138" s="24">
        <v>1827.98</v>
      </c>
      <c r="F138" s="25">
        <f>E138*0.98</f>
        <v>1791.4204</v>
      </c>
      <c r="G138" s="25">
        <f>E138*0.95</f>
        <v>1736.5810000000001</v>
      </c>
      <c r="H138" s="25">
        <f>E138*0.93</f>
        <v>1700.0214</v>
      </c>
      <c r="I138" s="25">
        <f>E138*0.9</f>
        <v>1645.182</v>
      </c>
      <c r="J138" s="25">
        <f>E138*0.85</f>
        <v>1553.783</v>
      </c>
      <c r="K138" s="26"/>
    </row>
    <row r="139" spans="1:11" ht="12.75">
      <c r="A139" s="21" t="s">
        <v>207</v>
      </c>
      <c r="B139" s="22"/>
      <c r="C139" s="21" t="s">
        <v>91</v>
      </c>
      <c r="D139" s="31">
        <v>1276</v>
      </c>
      <c r="E139" s="24">
        <v>1827.98</v>
      </c>
      <c r="F139" s="25">
        <f>E139*0.98</f>
        <v>1791.4204</v>
      </c>
      <c r="G139" s="25">
        <f>E139*0.95</f>
        <v>1736.5810000000001</v>
      </c>
      <c r="H139" s="25">
        <f>E139*0.93</f>
        <v>1700.0214</v>
      </c>
      <c r="I139" s="25">
        <f>E139*0.9</f>
        <v>1645.182</v>
      </c>
      <c r="J139" s="25">
        <f>E139*0.85</f>
        <v>1553.783</v>
      </c>
      <c r="K139" s="26"/>
    </row>
    <row r="140" spans="1:11" ht="12.75">
      <c r="A140" s="21" t="s">
        <v>208</v>
      </c>
      <c r="B140" s="22"/>
      <c r="C140" s="21" t="s">
        <v>34</v>
      </c>
      <c r="D140" s="31">
        <v>12</v>
      </c>
      <c r="E140" s="24">
        <v>1827.98</v>
      </c>
      <c r="F140" s="25">
        <f>E140*0.98</f>
        <v>1791.4204</v>
      </c>
      <c r="G140" s="25">
        <f>E140*0.95</f>
        <v>1736.5810000000001</v>
      </c>
      <c r="H140" s="25">
        <f>E140*0.93</f>
        <v>1700.0214</v>
      </c>
      <c r="I140" s="25">
        <f>E140*0.9</f>
        <v>1645.182</v>
      </c>
      <c r="J140" s="25">
        <f>E140*0.85</f>
        <v>1553.783</v>
      </c>
      <c r="K140" s="26"/>
    </row>
    <row r="141" spans="1:11" ht="12.75" customHeight="1">
      <c r="A141" s="21" t="s">
        <v>209</v>
      </c>
      <c r="B141" s="22" t="s">
        <v>210</v>
      </c>
      <c r="C141" s="21" t="s">
        <v>91</v>
      </c>
      <c r="D141" s="29">
        <v>445</v>
      </c>
      <c r="E141" s="24">
        <v>974.4</v>
      </c>
      <c r="F141" s="25">
        <f>E141*0.98</f>
        <v>954.9119999999999</v>
      </c>
      <c r="G141" s="25">
        <f>E141*0.95</f>
        <v>925.6800000000001</v>
      </c>
      <c r="H141" s="25">
        <f>E141*0.93</f>
        <v>906.192</v>
      </c>
      <c r="I141" s="25">
        <f>E141*0.9</f>
        <v>876.96</v>
      </c>
      <c r="J141" s="25">
        <f>E141*0.85</f>
        <v>828.24</v>
      </c>
      <c r="K141" s="26"/>
    </row>
    <row r="142" spans="1:11" ht="12.75">
      <c r="A142" s="21" t="s">
        <v>211</v>
      </c>
      <c r="B142" s="22"/>
      <c r="C142" s="21" t="s">
        <v>75</v>
      </c>
      <c r="D142" s="29">
        <v>115</v>
      </c>
      <c r="E142" s="24">
        <v>974.4</v>
      </c>
      <c r="F142" s="25">
        <f>E142*0.98</f>
        <v>954.9119999999999</v>
      </c>
      <c r="G142" s="25">
        <f>E142*0.95</f>
        <v>925.6800000000001</v>
      </c>
      <c r="H142" s="25">
        <f>E142*0.93</f>
        <v>906.192</v>
      </c>
      <c r="I142" s="25">
        <f>E142*0.9</f>
        <v>876.96</v>
      </c>
      <c r="J142" s="25">
        <f>E142*0.85</f>
        <v>828.24</v>
      </c>
      <c r="K142" s="26"/>
    </row>
    <row r="143" spans="1:11" ht="12.75" customHeight="1">
      <c r="A143" s="21" t="s">
        <v>212</v>
      </c>
      <c r="B143" s="22"/>
      <c r="C143" s="21" t="s">
        <v>96</v>
      </c>
      <c r="D143" s="29">
        <v>138</v>
      </c>
      <c r="E143" s="24">
        <v>974.4</v>
      </c>
      <c r="F143" s="25">
        <f>E143*0.98</f>
        <v>954.9119999999999</v>
      </c>
      <c r="G143" s="25">
        <f>E143*0.95</f>
        <v>925.6800000000001</v>
      </c>
      <c r="H143" s="25">
        <f>E143*0.93</f>
        <v>906.192</v>
      </c>
      <c r="I143" s="25">
        <f>E143*0.9</f>
        <v>876.96</v>
      </c>
      <c r="J143" s="25">
        <f>E143*0.85</f>
        <v>828.24</v>
      </c>
      <c r="K143" s="26"/>
    </row>
    <row r="144" spans="1:11" ht="12.75" customHeight="1">
      <c r="A144" s="21" t="s">
        <v>213</v>
      </c>
      <c r="B144" s="22"/>
      <c r="C144" s="21" t="s">
        <v>186</v>
      </c>
      <c r="D144" s="29">
        <v>181</v>
      </c>
      <c r="E144" s="24">
        <v>974.4</v>
      </c>
      <c r="F144" s="25">
        <f>E144*0.98</f>
        <v>954.9119999999999</v>
      </c>
      <c r="G144" s="25">
        <f>E144*0.95</f>
        <v>925.6800000000001</v>
      </c>
      <c r="H144" s="25">
        <f>E144*0.93</f>
        <v>906.192</v>
      </c>
      <c r="I144" s="25">
        <f>E144*0.9</f>
        <v>876.96</v>
      </c>
      <c r="J144" s="25">
        <f>E144*0.85</f>
        <v>828.24</v>
      </c>
      <c r="K144" s="26"/>
    </row>
    <row r="145" spans="1:11" ht="12.75">
      <c r="A145" s="21" t="s">
        <v>214</v>
      </c>
      <c r="B145" s="22"/>
      <c r="C145" s="21" t="s">
        <v>53</v>
      </c>
      <c r="D145" s="29">
        <v>495</v>
      </c>
      <c r="E145" s="24">
        <v>974.4</v>
      </c>
      <c r="F145" s="25">
        <f>E145*0.98</f>
        <v>954.9119999999999</v>
      </c>
      <c r="G145" s="25">
        <f>E145*0.95</f>
        <v>925.6800000000001</v>
      </c>
      <c r="H145" s="25">
        <f>E145*0.93</f>
        <v>906.192</v>
      </c>
      <c r="I145" s="25">
        <f>E145*0.9</f>
        <v>876.96</v>
      </c>
      <c r="J145" s="25">
        <f>E145*0.85</f>
        <v>828.24</v>
      </c>
      <c r="K145" s="26"/>
    </row>
    <row r="146" spans="1:11" ht="12.75">
      <c r="A146" s="21" t="s">
        <v>215</v>
      </c>
      <c r="B146" s="22"/>
      <c r="C146" s="21" t="s">
        <v>32</v>
      </c>
      <c r="D146" s="29">
        <v>29</v>
      </c>
      <c r="E146" s="24">
        <v>974.4</v>
      </c>
      <c r="F146" s="25">
        <f>E146*0.98</f>
        <v>954.9119999999999</v>
      </c>
      <c r="G146" s="25">
        <f>E146*0.95</f>
        <v>925.6800000000001</v>
      </c>
      <c r="H146" s="25">
        <f>E146*0.93</f>
        <v>906.192</v>
      </c>
      <c r="I146" s="25">
        <f>E146*0.9</f>
        <v>876.96</v>
      </c>
      <c r="J146" s="25">
        <f>E146*0.85</f>
        <v>828.24</v>
      </c>
      <c r="K146" s="26"/>
    </row>
    <row r="147" spans="1:11" ht="12.75">
      <c r="A147" s="21" t="s">
        <v>216</v>
      </c>
      <c r="B147" s="22"/>
      <c r="C147" s="21" t="s">
        <v>105</v>
      </c>
      <c r="D147" s="29">
        <v>531</v>
      </c>
      <c r="E147" s="24">
        <v>974.4</v>
      </c>
      <c r="F147" s="25">
        <f>E147*0.98</f>
        <v>954.9119999999999</v>
      </c>
      <c r="G147" s="25">
        <f>E147*0.95</f>
        <v>925.6800000000001</v>
      </c>
      <c r="H147" s="25">
        <f>E147*0.93</f>
        <v>906.192</v>
      </c>
      <c r="I147" s="25">
        <f>E147*0.9</f>
        <v>876.96</v>
      </c>
      <c r="J147" s="25">
        <f>E147*0.85</f>
        <v>828.24</v>
      </c>
      <c r="K147" s="26"/>
    </row>
    <row r="148" spans="1:11" ht="12.75">
      <c r="A148" s="21" t="s">
        <v>217</v>
      </c>
      <c r="B148" s="22"/>
      <c r="C148" s="21" t="s">
        <v>34</v>
      </c>
      <c r="D148" s="29">
        <v>165</v>
      </c>
      <c r="E148" s="24">
        <v>974.4</v>
      </c>
      <c r="F148" s="25">
        <f>E148*0.98</f>
        <v>954.9119999999999</v>
      </c>
      <c r="G148" s="25">
        <f>E148*0.95</f>
        <v>925.6800000000001</v>
      </c>
      <c r="H148" s="25">
        <f>E148*0.93</f>
        <v>906.192</v>
      </c>
      <c r="I148" s="25">
        <f>E148*0.9</f>
        <v>876.96</v>
      </c>
      <c r="J148" s="25">
        <f>E148*0.85</f>
        <v>828.24</v>
      </c>
      <c r="K148" s="26"/>
    </row>
    <row r="149" spans="1:11" ht="12.75">
      <c r="A149" s="21" t="s">
        <v>218</v>
      </c>
      <c r="B149" s="22"/>
      <c r="C149" s="21" t="s">
        <v>147</v>
      </c>
      <c r="D149" s="29">
        <v>40</v>
      </c>
      <c r="E149" s="24">
        <v>974.4</v>
      </c>
      <c r="F149" s="25">
        <f>E149*0.98</f>
        <v>954.9119999999999</v>
      </c>
      <c r="G149" s="25">
        <f>E149*0.95</f>
        <v>925.6800000000001</v>
      </c>
      <c r="H149" s="25">
        <f>E149*0.93</f>
        <v>906.192</v>
      </c>
      <c r="I149" s="25">
        <f>E149*0.9</f>
        <v>876.96</v>
      </c>
      <c r="J149" s="25">
        <f>E149*0.85</f>
        <v>828.24</v>
      </c>
      <c r="K149" s="26"/>
    </row>
    <row r="150" spans="1:11" ht="12.75" customHeight="1">
      <c r="A150" s="21" t="s">
        <v>219</v>
      </c>
      <c r="B150" s="22" t="s">
        <v>220</v>
      </c>
      <c r="C150" s="21" t="s">
        <v>91</v>
      </c>
      <c r="D150" s="29">
        <v>3</v>
      </c>
      <c r="E150" s="24">
        <v>867.22</v>
      </c>
      <c r="F150" s="25">
        <f>E150*0.98</f>
        <v>849.8756</v>
      </c>
      <c r="G150" s="25">
        <f>E150*0.95</f>
        <v>823.859</v>
      </c>
      <c r="H150" s="25">
        <f>E150*0.93</f>
        <v>806.5146000000001</v>
      </c>
      <c r="I150" s="25">
        <f>E150*0.9</f>
        <v>780.498</v>
      </c>
      <c r="J150" s="25">
        <f>E150*0.85</f>
        <v>737.1370000000001</v>
      </c>
      <c r="K150" s="26"/>
    </row>
    <row r="151" spans="1:11" ht="12.75" customHeight="1">
      <c r="A151" s="21" t="s">
        <v>221</v>
      </c>
      <c r="B151" s="22"/>
      <c r="C151" s="21" t="s">
        <v>94</v>
      </c>
      <c r="D151" s="29">
        <v>22</v>
      </c>
      <c r="E151" s="24">
        <v>867.22</v>
      </c>
      <c r="F151" s="25">
        <f>E151*0.98</f>
        <v>849.8756</v>
      </c>
      <c r="G151" s="25">
        <f>E151*0.95</f>
        <v>823.859</v>
      </c>
      <c r="H151" s="25">
        <f>E151*0.93</f>
        <v>806.5146000000001</v>
      </c>
      <c r="I151" s="25">
        <f>E151*0.9</f>
        <v>780.498</v>
      </c>
      <c r="J151" s="25">
        <f>E151*0.85</f>
        <v>737.1370000000001</v>
      </c>
      <c r="K151" s="26"/>
    </row>
    <row r="152" spans="1:11" ht="12.75">
      <c r="A152" s="21" t="s">
        <v>222</v>
      </c>
      <c r="B152" s="22"/>
      <c r="C152" s="21" t="s">
        <v>96</v>
      </c>
      <c r="D152" s="29">
        <v>10</v>
      </c>
      <c r="E152" s="24">
        <v>867.22</v>
      </c>
      <c r="F152" s="25">
        <f>E152*0.98</f>
        <v>849.8756</v>
      </c>
      <c r="G152" s="25">
        <f>E152*0.95</f>
        <v>823.859</v>
      </c>
      <c r="H152" s="25">
        <f>E152*0.93</f>
        <v>806.5146000000001</v>
      </c>
      <c r="I152" s="25">
        <f>E152*0.9</f>
        <v>780.498</v>
      </c>
      <c r="J152" s="25">
        <f>E152*0.85</f>
        <v>737.1370000000001</v>
      </c>
      <c r="K152" s="26"/>
    </row>
    <row r="153" spans="1:11" ht="12.75">
      <c r="A153" s="21" t="s">
        <v>223</v>
      </c>
      <c r="B153" s="22"/>
      <c r="C153" s="21" t="s">
        <v>186</v>
      </c>
      <c r="D153" s="29">
        <v>24</v>
      </c>
      <c r="E153" s="24">
        <v>867.22</v>
      </c>
      <c r="F153" s="25">
        <f>E153*0.98</f>
        <v>849.8756</v>
      </c>
      <c r="G153" s="25">
        <f>E153*0.95</f>
        <v>823.859</v>
      </c>
      <c r="H153" s="25">
        <f>E153*0.93</f>
        <v>806.5146000000001</v>
      </c>
      <c r="I153" s="25">
        <f>E153*0.9</f>
        <v>780.498</v>
      </c>
      <c r="J153" s="25">
        <f>E153*0.85</f>
        <v>737.1370000000001</v>
      </c>
      <c r="K153" s="26"/>
    </row>
    <row r="154" spans="1:11" ht="12.75">
      <c r="A154" s="21" t="s">
        <v>224</v>
      </c>
      <c r="B154" s="22"/>
      <c r="C154" s="21" t="s">
        <v>56</v>
      </c>
      <c r="D154" s="29">
        <v>14</v>
      </c>
      <c r="E154" s="24">
        <v>867.22</v>
      </c>
      <c r="F154" s="25">
        <f>E154*0.98</f>
        <v>849.8756</v>
      </c>
      <c r="G154" s="25">
        <f>E154*0.95</f>
        <v>823.859</v>
      </c>
      <c r="H154" s="25">
        <f>E154*0.93</f>
        <v>806.5146000000001</v>
      </c>
      <c r="I154" s="25">
        <f>E154*0.9</f>
        <v>780.498</v>
      </c>
      <c r="J154" s="25">
        <f>E154*0.85</f>
        <v>737.1370000000001</v>
      </c>
      <c r="K154" s="26"/>
    </row>
    <row r="155" spans="1:11" ht="12.75">
      <c r="A155" s="21" t="s">
        <v>225</v>
      </c>
      <c r="B155" s="22"/>
      <c r="C155" s="21" t="s">
        <v>34</v>
      </c>
      <c r="D155" s="29">
        <v>15</v>
      </c>
      <c r="E155" s="24">
        <v>867.22</v>
      </c>
      <c r="F155" s="25">
        <f>E155*0.98</f>
        <v>849.8756</v>
      </c>
      <c r="G155" s="25">
        <f>E155*0.95</f>
        <v>823.859</v>
      </c>
      <c r="H155" s="25">
        <f>E155*0.93</f>
        <v>806.5146000000001</v>
      </c>
      <c r="I155" s="25">
        <f>E155*0.9</f>
        <v>780.498</v>
      </c>
      <c r="J155" s="25">
        <f>E155*0.85</f>
        <v>737.1370000000001</v>
      </c>
      <c r="K155" s="26"/>
    </row>
    <row r="156" spans="1:11" ht="12.75">
      <c r="A156" s="21" t="s">
        <v>226</v>
      </c>
      <c r="B156" s="22"/>
      <c r="C156" s="21" t="s">
        <v>147</v>
      </c>
      <c r="D156" s="29">
        <v>7</v>
      </c>
      <c r="E156" s="24">
        <v>867.22</v>
      </c>
      <c r="F156" s="25">
        <f>E156*0.98</f>
        <v>849.8756</v>
      </c>
      <c r="G156" s="25">
        <f>E156*0.95</f>
        <v>823.859</v>
      </c>
      <c r="H156" s="25">
        <f>E156*0.93</f>
        <v>806.5146000000001</v>
      </c>
      <c r="I156" s="25">
        <f>E156*0.9</f>
        <v>780.498</v>
      </c>
      <c r="J156" s="25">
        <f>E156*0.85</f>
        <v>737.1370000000001</v>
      </c>
      <c r="K156" s="26"/>
    </row>
    <row r="157" spans="1:11" ht="12.75" customHeight="1">
      <c r="A157" s="21" t="s">
        <v>227</v>
      </c>
      <c r="B157" s="22" t="s">
        <v>228</v>
      </c>
      <c r="C157" s="21" t="s">
        <v>91</v>
      </c>
      <c r="D157" s="29">
        <v>6680</v>
      </c>
      <c r="E157" s="24">
        <v>691.83</v>
      </c>
      <c r="F157" s="25">
        <f>E157*0.98</f>
        <v>677.9934000000001</v>
      </c>
      <c r="G157" s="25">
        <f>E157*0.95</f>
        <v>657.2385</v>
      </c>
      <c r="H157" s="25">
        <f>E157*0.93</f>
        <v>643.4019000000001</v>
      </c>
      <c r="I157" s="25">
        <f>E157*0.9</f>
        <v>622.647</v>
      </c>
      <c r="J157" s="25">
        <f>E157*0.85</f>
        <v>588.0555</v>
      </c>
      <c r="K157" s="26"/>
    </row>
    <row r="158" spans="1:11" ht="12.75">
      <c r="A158" s="21" t="s">
        <v>229</v>
      </c>
      <c r="B158" s="22"/>
      <c r="C158" s="21" t="s">
        <v>75</v>
      </c>
      <c r="D158" s="29">
        <v>5820</v>
      </c>
      <c r="E158" s="24">
        <v>691.83</v>
      </c>
      <c r="F158" s="25">
        <f>E158*0.98</f>
        <v>677.9934000000001</v>
      </c>
      <c r="G158" s="25">
        <f>E158*0.95</f>
        <v>657.2385</v>
      </c>
      <c r="H158" s="25">
        <f>E158*0.93</f>
        <v>643.4019000000001</v>
      </c>
      <c r="I158" s="25">
        <f>E158*0.9</f>
        <v>622.647</v>
      </c>
      <c r="J158" s="25">
        <f>E158*0.85</f>
        <v>588.0555</v>
      </c>
      <c r="K158" s="26"/>
    </row>
    <row r="159" spans="1:11" ht="12.75">
      <c r="A159" s="21" t="s">
        <v>230</v>
      </c>
      <c r="B159" s="22"/>
      <c r="C159" s="21" t="s">
        <v>96</v>
      </c>
      <c r="D159" s="29">
        <v>2820</v>
      </c>
      <c r="E159" s="24">
        <v>691.83</v>
      </c>
      <c r="F159" s="25">
        <f>E159*0.98</f>
        <v>677.9934000000001</v>
      </c>
      <c r="G159" s="25">
        <f>E159*0.95</f>
        <v>657.2385</v>
      </c>
      <c r="H159" s="25">
        <f>E159*0.93</f>
        <v>643.4019000000001</v>
      </c>
      <c r="I159" s="25">
        <f>E159*0.9</f>
        <v>622.647</v>
      </c>
      <c r="J159" s="25">
        <f>E159*0.85</f>
        <v>588.0555</v>
      </c>
      <c r="K159" s="26"/>
    </row>
    <row r="160" spans="1:11" ht="12.75">
      <c r="A160" s="21" t="s">
        <v>231</v>
      </c>
      <c r="B160" s="22"/>
      <c r="C160" s="21" t="s">
        <v>186</v>
      </c>
      <c r="D160" s="29">
        <v>791</v>
      </c>
      <c r="E160" s="24">
        <v>691.83</v>
      </c>
      <c r="F160" s="25">
        <f>E160*0.98</f>
        <v>677.9934000000001</v>
      </c>
      <c r="G160" s="25">
        <f>E160*0.95</f>
        <v>657.2385</v>
      </c>
      <c r="H160" s="25">
        <f>E160*0.93</f>
        <v>643.4019000000001</v>
      </c>
      <c r="I160" s="25">
        <f>E160*0.9</f>
        <v>622.647</v>
      </c>
      <c r="J160" s="25">
        <f>E160*0.85</f>
        <v>588.0555</v>
      </c>
      <c r="K160" s="26"/>
    </row>
    <row r="161" spans="1:11" ht="12.75">
      <c r="A161" s="21" t="s">
        <v>232</v>
      </c>
      <c r="B161" s="22"/>
      <c r="C161" s="21" t="s">
        <v>53</v>
      </c>
      <c r="D161" s="29">
        <v>1204</v>
      </c>
      <c r="E161" s="24">
        <v>691.83</v>
      </c>
      <c r="F161" s="25">
        <f>E161*0.98</f>
        <v>677.9934000000001</v>
      </c>
      <c r="G161" s="25">
        <f>E161*0.95</f>
        <v>657.2385</v>
      </c>
      <c r="H161" s="25">
        <f>E161*0.93</f>
        <v>643.4019000000001</v>
      </c>
      <c r="I161" s="25">
        <f>E161*0.9</f>
        <v>622.647</v>
      </c>
      <c r="J161" s="25">
        <f>E161*0.85</f>
        <v>588.0555</v>
      </c>
      <c r="K161" s="26"/>
    </row>
    <row r="162" spans="1:11" ht="12.75">
      <c r="A162" s="21" t="s">
        <v>233</v>
      </c>
      <c r="B162" s="22"/>
      <c r="C162" s="21" t="s">
        <v>28</v>
      </c>
      <c r="D162" s="29">
        <v>963</v>
      </c>
      <c r="E162" s="24">
        <v>691.83</v>
      </c>
      <c r="F162" s="25">
        <f>E162*0.98</f>
        <v>677.9934000000001</v>
      </c>
      <c r="G162" s="25">
        <f>E162*0.95</f>
        <v>657.2385</v>
      </c>
      <c r="H162" s="25">
        <f>E162*0.93</f>
        <v>643.4019000000001</v>
      </c>
      <c r="I162" s="25">
        <f>E162*0.9</f>
        <v>622.647</v>
      </c>
      <c r="J162" s="25">
        <f>E162*0.85</f>
        <v>588.0555</v>
      </c>
      <c r="K162" s="26"/>
    </row>
    <row r="163" spans="1:11" ht="12.75">
      <c r="A163" s="21" t="s">
        <v>234</v>
      </c>
      <c r="B163" s="22"/>
      <c r="C163" s="21" t="s">
        <v>56</v>
      </c>
      <c r="D163" s="29">
        <v>4337</v>
      </c>
      <c r="E163" s="24">
        <v>691.83</v>
      </c>
      <c r="F163" s="25">
        <f>E163*0.98</f>
        <v>677.9934000000001</v>
      </c>
      <c r="G163" s="25">
        <f>E163*0.95</f>
        <v>657.2385</v>
      </c>
      <c r="H163" s="25">
        <f>E163*0.93</f>
        <v>643.4019000000001</v>
      </c>
      <c r="I163" s="25">
        <f>E163*0.9</f>
        <v>622.647</v>
      </c>
      <c r="J163" s="25">
        <f>E163*0.85</f>
        <v>588.0555</v>
      </c>
      <c r="K163" s="26"/>
    </row>
    <row r="164" spans="1:11" ht="12.75">
      <c r="A164" s="21" t="s">
        <v>235</v>
      </c>
      <c r="B164" s="22"/>
      <c r="C164" s="21" t="s">
        <v>34</v>
      </c>
      <c r="D164" s="29">
        <v>2026</v>
      </c>
      <c r="E164" s="24">
        <v>691.83</v>
      </c>
      <c r="F164" s="25">
        <f>E164*0.98</f>
        <v>677.9934000000001</v>
      </c>
      <c r="G164" s="25">
        <f>E164*0.95</f>
        <v>657.2385</v>
      </c>
      <c r="H164" s="25">
        <f>E164*0.93</f>
        <v>643.4019000000001</v>
      </c>
      <c r="I164" s="25">
        <f>E164*0.9</f>
        <v>622.647</v>
      </c>
      <c r="J164" s="25">
        <f>E164*0.85</f>
        <v>588.0555</v>
      </c>
      <c r="K164" s="26"/>
    </row>
    <row r="165" spans="1:11" ht="12.75">
      <c r="A165" s="21" t="s">
        <v>236</v>
      </c>
      <c r="B165" s="22"/>
      <c r="C165" s="21" t="s">
        <v>147</v>
      </c>
      <c r="D165" s="29">
        <v>1646</v>
      </c>
      <c r="E165" s="24">
        <v>691.83</v>
      </c>
      <c r="F165" s="25">
        <f>E165*0.98</f>
        <v>677.9934000000001</v>
      </c>
      <c r="G165" s="25">
        <f>E165*0.95</f>
        <v>657.2385</v>
      </c>
      <c r="H165" s="25">
        <f>E165*0.93</f>
        <v>643.4019000000001</v>
      </c>
      <c r="I165" s="25">
        <f>E165*0.9</f>
        <v>622.647</v>
      </c>
      <c r="J165" s="25">
        <f>E165*0.85</f>
        <v>588.0555</v>
      </c>
      <c r="K165" s="26"/>
    </row>
    <row r="166" spans="1:11" ht="12.75">
      <c r="A166" s="21" t="s">
        <v>237</v>
      </c>
      <c r="B166" s="22"/>
      <c r="C166" s="21" t="s">
        <v>96</v>
      </c>
      <c r="D166" s="29">
        <v>2193</v>
      </c>
      <c r="E166" s="24">
        <v>691.83</v>
      </c>
      <c r="F166" s="25">
        <f>E166*0.98</f>
        <v>677.9934000000001</v>
      </c>
      <c r="G166" s="25">
        <f>E166*0.95</f>
        <v>657.2385</v>
      </c>
      <c r="H166" s="25">
        <f>E166*0.93</f>
        <v>643.4019000000001</v>
      </c>
      <c r="I166" s="25">
        <f>E166*0.9</f>
        <v>622.647</v>
      </c>
      <c r="J166" s="25">
        <f>E166*0.85</f>
        <v>588.0555</v>
      </c>
      <c r="K166" s="26"/>
    </row>
    <row r="167" spans="1:11" ht="12.75">
      <c r="A167" s="21" t="s">
        <v>238</v>
      </c>
      <c r="B167" s="22"/>
      <c r="C167" s="21" t="s">
        <v>151</v>
      </c>
      <c r="D167" s="29">
        <v>3016</v>
      </c>
      <c r="E167" s="24">
        <v>691.83</v>
      </c>
      <c r="F167" s="25">
        <f>E167*0.98</f>
        <v>677.9934000000001</v>
      </c>
      <c r="G167" s="25">
        <f>E167*0.95</f>
        <v>657.2385</v>
      </c>
      <c r="H167" s="25">
        <f>E167*0.93</f>
        <v>643.4019000000001</v>
      </c>
      <c r="I167" s="25">
        <f>E167*0.9</f>
        <v>622.647</v>
      </c>
      <c r="J167" s="25">
        <f>E167*0.85</f>
        <v>588.0555</v>
      </c>
      <c r="K167" s="26"/>
    </row>
    <row r="168" spans="1:11" ht="12.75" customHeight="1">
      <c r="A168" s="21" t="s">
        <v>239</v>
      </c>
      <c r="B168" s="22" t="s">
        <v>240</v>
      </c>
      <c r="C168" s="21" t="s">
        <v>91</v>
      </c>
      <c r="D168" s="29">
        <v>66</v>
      </c>
      <c r="E168" s="24">
        <v>489.15</v>
      </c>
      <c r="F168" s="25">
        <f>E168*0.98</f>
        <v>479.36699999999996</v>
      </c>
      <c r="G168" s="25">
        <f>E168*0.95</f>
        <v>464.6925</v>
      </c>
      <c r="H168" s="25">
        <f>E168*0.93</f>
        <v>454.9095</v>
      </c>
      <c r="I168" s="25">
        <f>E168*0.9</f>
        <v>440.235</v>
      </c>
      <c r="J168" s="25">
        <f>E168*0.85</f>
        <v>415.7775</v>
      </c>
      <c r="K168" s="26"/>
    </row>
    <row r="169" spans="1:11" ht="12.75" customHeight="1">
      <c r="A169" s="21" t="s">
        <v>241</v>
      </c>
      <c r="B169" s="22"/>
      <c r="C169" s="21" t="s">
        <v>75</v>
      </c>
      <c r="D169" s="29">
        <v>48</v>
      </c>
      <c r="E169" s="24">
        <v>489.15</v>
      </c>
      <c r="F169" s="25">
        <f>E169*0.98</f>
        <v>479.36699999999996</v>
      </c>
      <c r="G169" s="25">
        <f>E169*0.95</f>
        <v>464.6925</v>
      </c>
      <c r="H169" s="25">
        <f>E169*0.93</f>
        <v>454.9095</v>
      </c>
      <c r="I169" s="25">
        <f>E169*0.9</f>
        <v>440.235</v>
      </c>
      <c r="J169" s="25">
        <f>E169*0.85</f>
        <v>415.7775</v>
      </c>
      <c r="K169" s="26"/>
    </row>
    <row r="170" spans="1:11" ht="12.75" customHeight="1">
      <c r="A170" s="21" t="s">
        <v>242</v>
      </c>
      <c r="B170" s="22"/>
      <c r="C170" s="21" t="s">
        <v>186</v>
      </c>
      <c r="D170" s="29">
        <v>36</v>
      </c>
      <c r="E170" s="24">
        <v>489.15</v>
      </c>
      <c r="F170" s="25">
        <f>E170*0.98</f>
        <v>479.36699999999996</v>
      </c>
      <c r="G170" s="25">
        <f>E170*0.95</f>
        <v>464.6925</v>
      </c>
      <c r="H170" s="25">
        <f>E170*0.93</f>
        <v>454.9095</v>
      </c>
      <c r="I170" s="25">
        <f>E170*0.9</f>
        <v>440.235</v>
      </c>
      <c r="J170" s="25">
        <f>E170*0.85</f>
        <v>415.7775</v>
      </c>
      <c r="K170" s="26"/>
    </row>
    <row r="171" spans="1:11" ht="12.75">
      <c r="A171" s="21" t="s">
        <v>243</v>
      </c>
      <c r="B171" s="22"/>
      <c r="C171" s="21" t="s">
        <v>94</v>
      </c>
      <c r="D171" s="29">
        <v>35</v>
      </c>
      <c r="E171" s="24">
        <v>489.15</v>
      </c>
      <c r="F171" s="25">
        <f>E171*0.98</f>
        <v>479.36699999999996</v>
      </c>
      <c r="G171" s="25">
        <f>E171*0.95</f>
        <v>464.6925</v>
      </c>
      <c r="H171" s="25">
        <f>E171*0.93</f>
        <v>454.9095</v>
      </c>
      <c r="I171" s="25">
        <f>E171*0.9</f>
        <v>440.235</v>
      </c>
      <c r="J171" s="25">
        <f>E171*0.85</f>
        <v>415.7775</v>
      </c>
      <c r="K171" s="26"/>
    </row>
    <row r="172" spans="1:11" ht="12.75">
      <c r="A172" s="21" t="s">
        <v>244</v>
      </c>
      <c r="B172" s="22"/>
      <c r="C172" s="21" t="s">
        <v>34</v>
      </c>
      <c r="D172" s="29">
        <v>37</v>
      </c>
      <c r="E172" s="24">
        <v>489.15</v>
      </c>
      <c r="F172" s="25">
        <f>E172*0.98</f>
        <v>479.36699999999996</v>
      </c>
      <c r="G172" s="25">
        <f>E172*0.95</f>
        <v>464.6925</v>
      </c>
      <c r="H172" s="25">
        <f>E172*0.93</f>
        <v>454.9095</v>
      </c>
      <c r="I172" s="25">
        <f>E172*0.9</f>
        <v>440.235</v>
      </c>
      <c r="J172" s="25">
        <f>E172*0.85</f>
        <v>415.7775</v>
      </c>
      <c r="K172" s="26"/>
    </row>
    <row r="173" spans="1:11" ht="12.75" customHeight="1">
      <c r="A173" s="21" t="s">
        <v>245</v>
      </c>
      <c r="B173" s="22" t="s">
        <v>246</v>
      </c>
      <c r="C173" s="21" t="s">
        <v>53</v>
      </c>
      <c r="D173" s="29">
        <v>514</v>
      </c>
      <c r="E173" s="24">
        <v>1050.41</v>
      </c>
      <c r="F173" s="25">
        <f>E173*0.98</f>
        <v>1029.4018</v>
      </c>
      <c r="G173" s="25">
        <f>E173*0.95</f>
        <v>997.8895000000001</v>
      </c>
      <c r="H173" s="25">
        <f>E173*0.93</f>
        <v>976.8813000000001</v>
      </c>
      <c r="I173" s="25">
        <f>E173*0.9</f>
        <v>945.3690000000001</v>
      </c>
      <c r="J173" s="25">
        <f>E173*0.85</f>
        <v>892.8485000000001</v>
      </c>
      <c r="K173" s="26"/>
    </row>
    <row r="174" spans="1:11" ht="12.75">
      <c r="A174" s="21" t="s">
        <v>247</v>
      </c>
      <c r="B174" s="22"/>
      <c r="C174" s="21" t="s">
        <v>81</v>
      </c>
      <c r="D174" s="29">
        <v>363</v>
      </c>
      <c r="E174" s="24">
        <v>1050.41</v>
      </c>
      <c r="F174" s="25">
        <f>E174*0.98</f>
        <v>1029.4018</v>
      </c>
      <c r="G174" s="25">
        <f>E174*0.95</f>
        <v>997.8895000000001</v>
      </c>
      <c r="H174" s="25">
        <f>E174*0.93</f>
        <v>976.8813000000001</v>
      </c>
      <c r="I174" s="25">
        <f>E174*0.9</f>
        <v>945.3690000000001</v>
      </c>
      <c r="J174" s="25">
        <f>E174*0.85</f>
        <v>892.8485000000001</v>
      </c>
      <c r="K174" s="26"/>
    </row>
    <row r="175" spans="1:11" ht="12.75" customHeight="1">
      <c r="A175" s="21" t="s">
        <v>248</v>
      </c>
      <c r="B175" s="22" t="s">
        <v>249</v>
      </c>
      <c r="C175" s="21" t="s">
        <v>37</v>
      </c>
      <c r="D175" s="29">
        <v>247</v>
      </c>
      <c r="E175" s="24">
        <v>1343.88</v>
      </c>
      <c r="F175" s="25">
        <f>E175*0.98</f>
        <v>1317.0024</v>
      </c>
      <c r="G175" s="25">
        <f>E175*0.95</f>
        <v>1276.6860000000001</v>
      </c>
      <c r="H175" s="25">
        <f>E175*0.93</f>
        <v>1249.8084000000001</v>
      </c>
      <c r="I175" s="25">
        <f>E175*0.9</f>
        <v>1209.4920000000002</v>
      </c>
      <c r="J175" s="25">
        <f>E175*0.85</f>
        <v>1142.298</v>
      </c>
      <c r="K175" s="26"/>
    </row>
    <row r="176" spans="1:11" ht="12.75">
      <c r="A176" s="21" t="s">
        <v>250</v>
      </c>
      <c r="B176" s="22"/>
      <c r="C176" s="21" t="s">
        <v>18</v>
      </c>
      <c r="D176" s="29">
        <v>161</v>
      </c>
      <c r="E176" s="24">
        <v>1343.88</v>
      </c>
      <c r="F176" s="25">
        <f>E176*0.98</f>
        <v>1317.0024</v>
      </c>
      <c r="G176" s="25">
        <f>E176*0.95</f>
        <v>1276.6860000000001</v>
      </c>
      <c r="H176" s="25">
        <f>E176*0.93</f>
        <v>1249.8084000000001</v>
      </c>
      <c r="I176" s="25">
        <f>E176*0.9</f>
        <v>1209.4920000000002</v>
      </c>
      <c r="J176" s="25">
        <f>E176*0.85</f>
        <v>1142.298</v>
      </c>
      <c r="K176" s="26"/>
    </row>
    <row r="177" spans="1:11" ht="12.75">
      <c r="A177" s="21" t="s">
        <v>251</v>
      </c>
      <c r="B177" s="22"/>
      <c r="C177" s="21" t="s">
        <v>20</v>
      </c>
      <c r="D177" s="29">
        <v>667</v>
      </c>
      <c r="E177" s="24">
        <v>1343.88</v>
      </c>
      <c r="F177" s="25">
        <f>E177*0.98</f>
        <v>1317.0024</v>
      </c>
      <c r="G177" s="25">
        <f>E177*0.95</f>
        <v>1276.6860000000001</v>
      </c>
      <c r="H177" s="25">
        <f>E177*0.93</f>
        <v>1249.8084000000001</v>
      </c>
      <c r="I177" s="25">
        <f>E177*0.9</f>
        <v>1209.4920000000002</v>
      </c>
      <c r="J177" s="25">
        <f>E177*0.85</f>
        <v>1142.298</v>
      </c>
      <c r="K177" s="26"/>
    </row>
    <row r="178" spans="1:11" ht="12.75">
      <c r="A178" s="21" t="s">
        <v>252</v>
      </c>
      <c r="B178" s="22"/>
      <c r="C178" s="21" t="s">
        <v>91</v>
      </c>
      <c r="D178" s="29">
        <v>1892</v>
      </c>
      <c r="E178" s="24">
        <v>1343.88</v>
      </c>
      <c r="F178" s="25">
        <f>E178*0.98</f>
        <v>1317.0024</v>
      </c>
      <c r="G178" s="25">
        <f>E178*0.95</f>
        <v>1276.6860000000001</v>
      </c>
      <c r="H178" s="25">
        <f>E178*0.93</f>
        <v>1249.8084000000001</v>
      </c>
      <c r="I178" s="25">
        <f>E178*0.9</f>
        <v>1209.4920000000002</v>
      </c>
      <c r="J178" s="25">
        <f>E178*0.85</f>
        <v>1142.298</v>
      </c>
      <c r="K178" s="26"/>
    </row>
    <row r="179" spans="1:11" ht="12.75">
      <c r="A179" s="21" t="s">
        <v>253</v>
      </c>
      <c r="B179" s="22"/>
      <c r="C179" s="21" t="s">
        <v>28</v>
      </c>
      <c r="D179" s="29">
        <v>581</v>
      </c>
      <c r="E179" s="24">
        <v>1343.88</v>
      </c>
      <c r="F179" s="25">
        <f>E179*0.98</f>
        <v>1317.0024</v>
      </c>
      <c r="G179" s="25">
        <f>E179*0.95</f>
        <v>1276.6860000000001</v>
      </c>
      <c r="H179" s="25">
        <f>E179*0.93</f>
        <v>1249.8084000000001</v>
      </c>
      <c r="I179" s="25">
        <f>E179*0.9</f>
        <v>1209.4920000000002</v>
      </c>
      <c r="J179" s="25">
        <f>E179*0.85</f>
        <v>1142.298</v>
      </c>
      <c r="K179" s="26"/>
    </row>
    <row r="180" spans="1:11" ht="12.75">
      <c r="A180" s="21" t="s">
        <v>254</v>
      </c>
      <c r="B180" s="22"/>
      <c r="C180" s="21" t="s">
        <v>94</v>
      </c>
      <c r="D180" s="29">
        <v>2021</v>
      </c>
      <c r="E180" s="24">
        <v>1343.88</v>
      </c>
      <c r="F180" s="25">
        <f>E180*0.98</f>
        <v>1317.0024</v>
      </c>
      <c r="G180" s="25">
        <f>E180*0.95</f>
        <v>1276.6860000000001</v>
      </c>
      <c r="H180" s="25">
        <f>E180*0.93</f>
        <v>1249.8084000000001</v>
      </c>
      <c r="I180" s="25">
        <f>E180*0.9</f>
        <v>1209.4920000000002</v>
      </c>
      <c r="J180" s="25">
        <f>E180*0.85</f>
        <v>1142.298</v>
      </c>
      <c r="K180" s="26"/>
    </row>
    <row r="181" spans="1:11" ht="12.75">
      <c r="A181" s="21" t="s">
        <v>255</v>
      </c>
      <c r="B181" s="22"/>
      <c r="C181" s="21" t="s">
        <v>96</v>
      </c>
      <c r="D181" s="29">
        <v>505</v>
      </c>
      <c r="E181" s="24">
        <v>1343.88</v>
      </c>
      <c r="F181" s="25">
        <f>E181*0.98</f>
        <v>1317.0024</v>
      </c>
      <c r="G181" s="25">
        <f>E181*0.95</f>
        <v>1276.6860000000001</v>
      </c>
      <c r="H181" s="25">
        <f>E181*0.93</f>
        <v>1249.8084000000001</v>
      </c>
      <c r="I181" s="25">
        <f>E181*0.9</f>
        <v>1209.4920000000002</v>
      </c>
      <c r="J181" s="25">
        <f>E181*0.85</f>
        <v>1142.298</v>
      </c>
      <c r="K181" s="26"/>
    </row>
    <row r="182" spans="1:11" ht="12.75">
      <c r="A182" s="21" t="s">
        <v>256</v>
      </c>
      <c r="B182" s="22"/>
      <c r="C182" s="21" t="s">
        <v>47</v>
      </c>
      <c r="D182" s="29">
        <v>177</v>
      </c>
      <c r="E182" s="24">
        <v>1343.88</v>
      </c>
      <c r="F182" s="25">
        <f>E182*0.98</f>
        <v>1317.0024</v>
      </c>
      <c r="G182" s="25">
        <f>E182*0.95</f>
        <v>1276.6860000000001</v>
      </c>
      <c r="H182" s="25">
        <f>E182*0.93</f>
        <v>1249.8084000000001</v>
      </c>
      <c r="I182" s="25">
        <f>E182*0.9</f>
        <v>1209.4920000000002</v>
      </c>
      <c r="J182" s="25">
        <f>E182*0.85</f>
        <v>1142.298</v>
      </c>
      <c r="K182" s="26"/>
    </row>
    <row r="183" spans="1:11" ht="12.75">
      <c r="A183" s="21" t="s">
        <v>257</v>
      </c>
      <c r="B183" s="22"/>
      <c r="C183" s="21" t="s">
        <v>258</v>
      </c>
      <c r="D183" s="29">
        <v>71</v>
      </c>
      <c r="E183" s="24">
        <v>1343.88</v>
      </c>
      <c r="F183" s="25">
        <f>E183*0.98</f>
        <v>1317.0024</v>
      </c>
      <c r="G183" s="25">
        <f>E183*0.95</f>
        <v>1276.6860000000001</v>
      </c>
      <c r="H183" s="25">
        <f>E183*0.93</f>
        <v>1249.8084000000001</v>
      </c>
      <c r="I183" s="25">
        <f>E183*0.9</f>
        <v>1209.4920000000002</v>
      </c>
      <c r="J183" s="25">
        <f>E183*0.85</f>
        <v>1142.298</v>
      </c>
      <c r="K183" s="26"/>
    </row>
    <row r="184" spans="1:11" ht="12.75">
      <c r="A184" s="21" t="s">
        <v>259</v>
      </c>
      <c r="B184" s="22"/>
      <c r="C184" s="21" t="s">
        <v>260</v>
      </c>
      <c r="D184" s="29">
        <v>612</v>
      </c>
      <c r="E184" s="24">
        <v>1343.88</v>
      </c>
      <c r="F184" s="25">
        <f>E184*0.98</f>
        <v>1317.0024</v>
      </c>
      <c r="G184" s="25">
        <f>E184*0.95</f>
        <v>1276.6860000000001</v>
      </c>
      <c r="H184" s="25">
        <f>E184*0.93</f>
        <v>1249.8084000000001</v>
      </c>
      <c r="I184" s="25">
        <f>E184*0.9</f>
        <v>1209.4920000000002</v>
      </c>
      <c r="J184" s="25">
        <f>E184*0.85</f>
        <v>1142.298</v>
      </c>
      <c r="K184" s="26"/>
    </row>
    <row r="185" spans="1:11" ht="12.75">
      <c r="A185" s="21" t="s">
        <v>261</v>
      </c>
      <c r="B185" s="22"/>
      <c r="C185" s="21" t="s">
        <v>28</v>
      </c>
      <c r="D185" s="29">
        <v>192</v>
      </c>
      <c r="E185" s="24">
        <v>1343.88</v>
      </c>
      <c r="F185" s="25">
        <f>E185*0.98</f>
        <v>1317.0024</v>
      </c>
      <c r="G185" s="25">
        <f>E185*0.95</f>
        <v>1276.6860000000001</v>
      </c>
      <c r="H185" s="25">
        <f>E185*0.93</f>
        <v>1249.8084000000001</v>
      </c>
      <c r="I185" s="25">
        <f>E185*0.9</f>
        <v>1209.4920000000002</v>
      </c>
      <c r="J185" s="25">
        <f>E185*0.85</f>
        <v>1142.298</v>
      </c>
      <c r="K185" s="26"/>
    </row>
    <row r="186" spans="1:11" ht="12.75">
      <c r="A186" s="21" t="s">
        <v>262</v>
      </c>
      <c r="B186" s="22"/>
      <c r="C186" s="21" t="s">
        <v>56</v>
      </c>
      <c r="D186" s="29">
        <v>326</v>
      </c>
      <c r="E186" s="24">
        <v>1343.88</v>
      </c>
      <c r="F186" s="25">
        <f>E186*0.98</f>
        <v>1317.0024</v>
      </c>
      <c r="G186" s="25">
        <f>E186*0.95</f>
        <v>1276.6860000000001</v>
      </c>
      <c r="H186" s="25">
        <f>E186*0.93</f>
        <v>1249.8084000000001</v>
      </c>
      <c r="I186" s="25">
        <f>E186*0.9</f>
        <v>1209.4920000000002</v>
      </c>
      <c r="J186" s="25">
        <f>E186*0.85</f>
        <v>1142.298</v>
      </c>
      <c r="K186" s="26"/>
    </row>
    <row r="187" spans="1:11" ht="12.75">
      <c r="A187" s="21" t="s">
        <v>263</v>
      </c>
      <c r="B187" s="22"/>
      <c r="C187" s="21" t="s">
        <v>190</v>
      </c>
      <c r="D187" s="29">
        <v>464</v>
      </c>
      <c r="E187" s="24">
        <v>1343.88</v>
      </c>
      <c r="F187" s="25">
        <f>E187*0.98</f>
        <v>1317.0024</v>
      </c>
      <c r="G187" s="25">
        <f>E187*0.95</f>
        <v>1276.6860000000001</v>
      </c>
      <c r="H187" s="25">
        <f>E187*0.93</f>
        <v>1249.8084000000001</v>
      </c>
      <c r="I187" s="25">
        <f>E187*0.9</f>
        <v>1209.4920000000002</v>
      </c>
      <c r="J187" s="25">
        <f>E187*0.85</f>
        <v>1142.298</v>
      </c>
      <c r="K187" s="26"/>
    </row>
    <row r="188" spans="1:11" ht="12.75">
      <c r="A188" s="21" t="s">
        <v>264</v>
      </c>
      <c r="B188" s="22"/>
      <c r="C188" s="21" t="s">
        <v>101</v>
      </c>
      <c r="D188" s="29">
        <v>2</v>
      </c>
      <c r="E188" s="24">
        <v>1343.88</v>
      </c>
      <c r="F188" s="25">
        <f>E188*0.98</f>
        <v>1317.0024</v>
      </c>
      <c r="G188" s="25">
        <f>E188*0.95</f>
        <v>1276.6860000000001</v>
      </c>
      <c r="H188" s="25">
        <f>E188*0.93</f>
        <v>1249.8084000000001</v>
      </c>
      <c r="I188" s="25">
        <f>E188*0.9</f>
        <v>1209.4920000000002</v>
      </c>
      <c r="J188" s="25">
        <f>E188*0.85</f>
        <v>1142.298</v>
      </c>
      <c r="K188" s="26"/>
    </row>
    <row r="189" spans="1:11" ht="12.75">
      <c r="A189" s="21" t="s">
        <v>265</v>
      </c>
      <c r="B189" s="22"/>
      <c r="C189" s="21" t="s">
        <v>73</v>
      </c>
      <c r="D189" s="29">
        <v>113</v>
      </c>
      <c r="E189" s="24">
        <v>1343.88</v>
      </c>
      <c r="F189" s="25">
        <f>E189*0.98</f>
        <v>1317.0024</v>
      </c>
      <c r="G189" s="25">
        <f>E189*0.95</f>
        <v>1276.6860000000001</v>
      </c>
      <c r="H189" s="25">
        <f>E189*0.93</f>
        <v>1249.8084000000001</v>
      </c>
      <c r="I189" s="25">
        <f>E189*0.9</f>
        <v>1209.4920000000002</v>
      </c>
      <c r="J189" s="25">
        <f>E189*0.85</f>
        <v>1142.298</v>
      </c>
      <c r="K189" s="26"/>
    </row>
    <row r="190" spans="1:11" ht="12.75">
      <c r="A190" s="21" t="s">
        <v>266</v>
      </c>
      <c r="B190" s="22"/>
      <c r="C190" s="21" t="s">
        <v>65</v>
      </c>
      <c r="D190" s="29">
        <v>73</v>
      </c>
      <c r="E190" s="24">
        <v>1343.88</v>
      </c>
      <c r="F190" s="25">
        <f>E190*0.98</f>
        <v>1317.0024</v>
      </c>
      <c r="G190" s="25">
        <f>E190*0.95</f>
        <v>1276.6860000000001</v>
      </c>
      <c r="H190" s="25">
        <f>E190*0.93</f>
        <v>1249.8084000000001</v>
      </c>
      <c r="I190" s="25">
        <f>E190*0.9</f>
        <v>1209.4920000000002</v>
      </c>
      <c r="J190" s="25">
        <f>E190*0.85</f>
        <v>1142.298</v>
      </c>
      <c r="K190" s="26"/>
    </row>
    <row r="191" spans="1:11" ht="12.75">
      <c r="A191" s="21" t="s">
        <v>267</v>
      </c>
      <c r="B191" s="22"/>
      <c r="C191" s="21" t="s">
        <v>41</v>
      </c>
      <c r="D191" s="29">
        <v>176</v>
      </c>
      <c r="E191" s="24">
        <v>1343.88</v>
      </c>
      <c r="F191" s="25">
        <f>E191*0.98</f>
        <v>1317.0024</v>
      </c>
      <c r="G191" s="25">
        <f>E191*0.95</f>
        <v>1276.6860000000001</v>
      </c>
      <c r="H191" s="25">
        <f>E191*0.93</f>
        <v>1249.8084000000001</v>
      </c>
      <c r="I191" s="25">
        <f>E191*0.9</f>
        <v>1209.4920000000002</v>
      </c>
      <c r="J191" s="25">
        <f>E191*0.85</f>
        <v>1142.298</v>
      </c>
      <c r="K191" s="26"/>
    </row>
    <row r="192" spans="1:11" ht="12.75">
      <c r="A192" s="21" t="s">
        <v>268</v>
      </c>
      <c r="B192" s="22"/>
      <c r="C192" s="21" t="s">
        <v>71</v>
      </c>
      <c r="D192" s="29">
        <v>240</v>
      </c>
      <c r="E192" s="24">
        <v>1343.88</v>
      </c>
      <c r="F192" s="25">
        <f>E192*0.98</f>
        <v>1317.0024</v>
      </c>
      <c r="G192" s="25">
        <f>E192*0.95</f>
        <v>1276.6860000000001</v>
      </c>
      <c r="H192" s="25">
        <f>E192*0.93</f>
        <v>1249.8084000000001</v>
      </c>
      <c r="I192" s="25">
        <f>E192*0.9</f>
        <v>1209.4920000000002</v>
      </c>
      <c r="J192" s="25">
        <f>E192*0.85</f>
        <v>1142.298</v>
      </c>
      <c r="K192" s="26"/>
    </row>
    <row r="193" spans="1:11" ht="12.75">
      <c r="A193" s="21" t="s">
        <v>269</v>
      </c>
      <c r="B193" s="22"/>
      <c r="C193" s="21" t="s">
        <v>73</v>
      </c>
      <c r="D193" s="29">
        <v>370</v>
      </c>
      <c r="E193" s="24">
        <v>1343.88</v>
      </c>
      <c r="F193" s="25">
        <f>E193*0.98</f>
        <v>1317.0024</v>
      </c>
      <c r="G193" s="25">
        <f>E193*0.95</f>
        <v>1276.6860000000001</v>
      </c>
      <c r="H193" s="25">
        <f>E193*0.93</f>
        <v>1249.8084000000001</v>
      </c>
      <c r="I193" s="25">
        <f>E193*0.9</f>
        <v>1209.4920000000002</v>
      </c>
      <c r="J193" s="25">
        <f>E193*0.85</f>
        <v>1142.298</v>
      </c>
      <c r="K193" s="26"/>
    </row>
    <row r="194" spans="1:11" ht="12.75">
      <c r="A194" s="21" t="s">
        <v>270</v>
      </c>
      <c r="B194" s="22"/>
      <c r="C194" s="21" t="s">
        <v>147</v>
      </c>
      <c r="D194" s="29">
        <v>36</v>
      </c>
      <c r="E194" s="24">
        <v>1343.88</v>
      </c>
      <c r="F194" s="25">
        <f>E194*0.98</f>
        <v>1317.0024</v>
      </c>
      <c r="G194" s="25">
        <f>E194*0.95</f>
        <v>1276.6860000000001</v>
      </c>
      <c r="H194" s="25">
        <f>E194*0.93</f>
        <v>1249.8084000000001</v>
      </c>
      <c r="I194" s="25">
        <f>E194*0.9</f>
        <v>1209.4920000000002</v>
      </c>
      <c r="J194" s="25">
        <f>E194*0.85</f>
        <v>1142.298</v>
      </c>
      <c r="K194" s="26"/>
    </row>
    <row r="195" spans="1:11" ht="12.75">
      <c r="A195" s="21" t="s">
        <v>271</v>
      </c>
      <c r="B195" s="22"/>
      <c r="C195" s="21" t="s">
        <v>77</v>
      </c>
      <c r="D195" s="29">
        <v>276</v>
      </c>
      <c r="E195" s="24">
        <v>1343.88</v>
      </c>
      <c r="F195" s="25">
        <f>E195*0.98</f>
        <v>1317.0024</v>
      </c>
      <c r="G195" s="25">
        <f>E195*0.95</f>
        <v>1276.6860000000001</v>
      </c>
      <c r="H195" s="25">
        <f>E195*0.93</f>
        <v>1249.8084000000001</v>
      </c>
      <c r="I195" s="25">
        <f>E195*0.9</f>
        <v>1209.4920000000002</v>
      </c>
      <c r="J195" s="25">
        <f>E195*0.85</f>
        <v>1142.298</v>
      </c>
      <c r="K195" s="26"/>
    </row>
    <row r="196" spans="1:11" ht="12.75">
      <c r="A196" s="21" t="s">
        <v>272</v>
      </c>
      <c r="B196" s="22"/>
      <c r="C196" s="30" t="s">
        <v>133</v>
      </c>
      <c r="D196" s="29">
        <v>566</v>
      </c>
      <c r="E196" s="24">
        <v>1343.88</v>
      </c>
      <c r="F196" s="25">
        <f>E196*0.98</f>
        <v>1317.0024</v>
      </c>
      <c r="G196" s="25">
        <f>E196*0.95</f>
        <v>1276.6860000000001</v>
      </c>
      <c r="H196" s="25">
        <f>E196*0.93</f>
        <v>1249.8084000000001</v>
      </c>
      <c r="I196" s="25">
        <f>E196*0.9</f>
        <v>1209.4920000000002</v>
      </c>
      <c r="J196" s="25">
        <f>E196*0.85</f>
        <v>1142.298</v>
      </c>
      <c r="K196" s="26"/>
    </row>
    <row r="197" spans="1:11" ht="12.75">
      <c r="A197" s="21" t="s">
        <v>273</v>
      </c>
      <c r="B197" s="22"/>
      <c r="C197" s="21" t="s">
        <v>112</v>
      </c>
      <c r="D197" s="29">
        <v>680</v>
      </c>
      <c r="E197" s="24">
        <v>1343.88</v>
      </c>
      <c r="F197" s="25">
        <f>E197*0.98</f>
        <v>1317.0024</v>
      </c>
      <c r="G197" s="25">
        <f>E197*0.95</f>
        <v>1276.6860000000001</v>
      </c>
      <c r="H197" s="25">
        <f>E197*0.93</f>
        <v>1249.8084000000001</v>
      </c>
      <c r="I197" s="25">
        <f>E197*0.9</f>
        <v>1209.4920000000002</v>
      </c>
      <c r="J197" s="25">
        <f>E197*0.85</f>
        <v>1142.298</v>
      </c>
      <c r="K197" s="26"/>
    </row>
    <row r="198" spans="1:11" ht="12.75" customHeight="1">
      <c r="A198" s="21" t="s">
        <v>274</v>
      </c>
      <c r="B198" s="32" t="s">
        <v>275</v>
      </c>
      <c r="C198" s="21" t="s">
        <v>18</v>
      </c>
      <c r="D198" s="29">
        <v>252</v>
      </c>
      <c r="E198" s="24">
        <v>1286.68</v>
      </c>
      <c r="F198" s="25">
        <f>E198*0.98</f>
        <v>1260.9464</v>
      </c>
      <c r="G198" s="25">
        <f>E198*0.95</f>
        <v>1222.3460000000002</v>
      </c>
      <c r="H198" s="25">
        <f>E198*0.93</f>
        <v>1196.6124000000002</v>
      </c>
      <c r="I198" s="25">
        <f>E198*0.9</f>
        <v>1158.0120000000002</v>
      </c>
      <c r="J198" s="25">
        <f>E198*0.85</f>
        <v>1093.678</v>
      </c>
      <c r="K198" s="26"/>
    </row>
    <row r="199" spans="1:11" ht="12.75">
      <c r="A199" s="21" t="s">
        <v>276</v>
      </c>
      <c r="B199" s="32"/>
      <c r="C199" s="21" t="s">
        <v>20</v>
      </c>
      <c r="D199" s="29">
        <v>125</v>
      </c>
      <c r="E199" s="24">
        <v>1286.68</v>
      </c>
      <c r="F199" s="25">
        <f>E199*0.98</f>
        <v>1260.9464</v>
      </c>
      <c r="G199" s="25">
        <f>E199*0.95</f>
        <v>1222.3460000000002</v>
      </c>
      <c r="H199" s="25">
        <f>E199*0.93</f>
        <v>1196.6124000000002</v>
      </c>
      <c r="I199" s="25">
        <f>E199*0.9</f>
        <v>1158.0120000000002</v>
      </c>
      <c r="J199" s="25">
        <f>E199*0.85</f>
        <v>1093.678</v>
      </c>
      <c r="K199" s="26"/>
    </row>
    <row r="200" spans="1:11" ht="12.75" customHeight="1">
      <c r="A200" s="21" t="s">
        <v>277</v>
      </c>
      <c r="B200" s="32"/>
      <c r="C200" s="21" t="s">
        <v>91</v>
      </c>
      <c r="D200" s="29">
        <v>794</v>
      </c>
      <c r="E200" s="24">
        <v>1286.68</v>
      </c>
      <c r="F200" s="25">
        <f>E200*0.98</f>
        <v>1260.9464</v>
      </c>
      <c r="G200" s="25">
        <f>E200*0.95</f>
        <v>1222.3460000000002</v>
      </c>
      <c r="H200" s="25">
        <f>E200*0.93</f>
        <v>1196.6124000000002</v>
      </c>
      <c r="I200" s="25">
        <f>E200*0.9</f>
        <v>1158.0120000000002</v>
      </c>
      <c r="J200" s="25">
        <f>E200*0.85</f>
        <v>1093.678</v>
      </c>
      <c r="K200" s="26"/>
    </row>
    <row r="201" spans="1:11" ht="12.75">
      <c r="A201" s="21" t="s">
        <v>278</v>
      </c>
      <c r="B201" s="32"/>
      <c r="C201" s="21" t="s">
        <v>28</v>
      </c>
      <c r="D201" s="29">
        <v>75</v>
      </c>
      <c r="E201" s="24">
        <v>1286.68</v>
      </c>
      <c r="F201" s="25">
        <f>E201*0.98</f>
        <v>1260.9464</v>
      </c>
      <c r="G201" s="25">
        <f>E201*0.95</f>
        <v>1222.3460000000002</v>
      </c>
      <c r="H201" s="25">
        <f>E201*0.93</f>
        <v>1196.6124000000002</v>
      </c>
      <c r="I201" s="25">
        <f>E201*0.9</f>
        <v>1158.0120000000002</v>
      </c>
      <c r="J201" s="25">
        <f>E201*0.85</f>
        <v>1093.678</v>
      </c>
      <c r="K201" s="26"/>
    </row>
    <row r="202" spans="1:11" ht="12.75">
      <c r="A202" s="21" t="s">
        <v>279</v>
      </c>
      <c r="B202" s="32"/>
      <c r="C202" s="21" t="s">
        <v>94</v>
      </c>
      <c r="D202" s="29">
        <v>1056</v>
      </c>
      <c r="E202" s="24">
        <v>1286.68</v>
      </c>
      <c r="F202" s="25">
        <f>E202*0.98</f>
        <v>1260.9464</v>
      </c>
      <c r="G202" s="25">
        <f>E202*0.95</f>
        <v>1222.3460000000002</v>
      </c>
      <c r="H202" s="25">
        <f>E202*0.93</f>
        <v>1196.6124000000002</v>
      </c>
      <c r="I202" s="25">
        <f>E202*0.9</f>
        <v>1158.0120000000002</v>
      </c>
      <c r="J202" s="25">
        <f>E202*0.85</f>
        <v>1093.678</v>
      </c>
      <c r="K202" s="26"/>
    </row>
    <row r="203" spans="1:11" ht="12.75">
      <c r="A203" s="21" t="s">
        <v>280</v>
      </c>
      <c r="B203" s="32"/>
      <c r="C203" s="21" t="s">
        <v>96</v>
      </c>
      <c r="D203" s="29">
        <v>17</v>
      </c>
      <c r="E203" s="24">
        <v>1286.68</v>
      </c>
      <c r="F203" s="25">
        <f>E203*0.98</f>
        <v>1260.9464</v>
      </c>
      <c r="G203" s="25">
        <f>E203*0.95</f>
        <v>1222.3460000000002</v>
      </c>
      <c r="H203" s="25">
        <f>E203*0.93</f>
        <v>1196.6124000000002</v>
      </c>
      <c r="I203" s="25">
        <f>E203*0.9</f>
        <v>1158.0120000000002</v>
      </c>
      <c r="J203" s="25">
        <f>E203*0.85</f>
        <v>1093.678</v>
      </c>
      <c r="K203" s="26"/>
    </row>
    <row r="204" spans="1:11" ht="12.75">
      <c r="A204" s="21" t="s">
        <v>281</v>
      </c>
      <c r="B204" s="32"/>
      <c r="C204" s="21" t="s">
        <v>47</v>
      </c>
      <c r="D204" s="29">
        <v>419</v>
      </c>
      <c r="E204" s="24">
        <v>1286.68</v>
      </c>
      <c r="F204" s="25">
        <f>E204*0.98</f>
        <v>1260.9464</v>
      </c>
      <c r="G204" s="25">
        <f>E204*0.95</f>
        <v>1222.3460000000002</v>
      </c>
      <c r="H204" s="25">
        <f>E204*0.93</f>
        <v>1196.6124000000002</v>
      </c>
      <c r="I204" s="25">
        <f>E204*0.9</f>
        <v>1158.0120000000002</v>
      </c>
      <c r="J204" s="25">
        <f>E204*0.85</f>
        <v>1093.678</v>
      </c>
      <c r="K204" s="26"/>
    </row>
    <row r="205" spans="1:11" ht="12.75">
      <c r="A205" s="21" t="s">
        <v>282</v>
      </c>
      <c r="B205" s="32"/>
      <c r="C205" s="21" t="s">
        <v>186</v>
      </c>
      <c r="D205" s="29">
        <v>318</v>
      </c>
      <c r="E205" s="24">
        <v>1286.68</v>
      </c>
      <c r="F205" s="25">
        <f>E205*0.98</f>
        <v>1260.9464</v>
      </c>
      <c r="G205" s="25">
        <f>E205*0.95</f>
        <v>1222.3460000000002</v>
      </c>
      <c r="H205" s="25">
        <f>E205*0.93</f>
        <v>1196.6124000000002</v>
      </c>
      <c r="I205" s="25">
        <f>E205*0.9</f>
        <v>1158.0120000000002</v>
      </c>
      <c r="J205" s="25">
        <f>E205*0.85</f>
        <v>1093.678</v>
      </c>
      <c r="K205" s="26"/>
    </row>
    <row r="206" spans="1:11" ht="12.75">
      <c r="A206" s="21" t="s">
        <v>283</v>
      </c>
      <c r="B206" s="32"/>
      <c r="C206" s="21" t="s">
        <v>51</v>
      </c>
      <c r="D206" s="29">
        <v>140</v>
      </c>
      <c r="E206" s="24">
        <v>1286.68</v>
      </c>
      <c r="F206" s="25">
        <f>E206*0.98</f>
        <v>1260.9464</v>
      </c>
      <c r="G206" s="25">
        <f>E206*0.95</f>
        <v>1222.3460000000002</v>
      </c>
      <c r="H206" s="25">
        <f>E206*0.93</f>
        <v>1196.6124000000002</v>
      </c>
      <c r="I206" s="25">
        <f>E206*0.9</f>
        <v>1158.0120000000002</v>
      </c>
      <c r="J206" s="25">
        <f>E206*0.85</f>
        <v>1093.678</v>
      </c>
      <c r="K206" s="26"/>
    </row>
    <row r="207" spans="1:11" ht="12.75">
      <c r="A207" s="21" t="s">
        <v>284</v>
      </c>
      <c r="B207" s="32"/>
      <c r="C207" s="21" t="s">
        <v>26</v>
      </c>
      <c r="D207" s="29">
        <v>376</v>
      </c>
      <c r="E207" s="24">
        <v>1286.68</v>
      </c>
      <c r="F207" s="25">
        <f>E207*0.98</f>
        <v>1260.9464</v>
      </c>
      <c r="G207" s="25">
        <f>E207*0.95</f>
        <v>1222.3460000000002</v>
      </c>
      <c r="H207" s="25">
        <f>E207*0.93</f>
        <v>1196.6124000000002</v>
      </c>
      <c r="I207" s="25">
        <f>E207*0.9</f>
        <v>1158.0120000000002</v>
      </c>
      <c r="J207" s="25">
        <f>E207*0.85</f>
        <v>1093.678</v>
      </c>
      <c r="K207" s="26"/>
    </row>
    <row r="208" spans="1:11" ht="12.75">
      <c r="A208" s="21" t="s">
        <v>285</v>
      </c>
      <c r="B208" s="32"/>
      <c r="C208" s="21" t="s">
        <v>28</v>
      </c>
      <c r="D208" s="29">
        <v>416</v>
      </c>
      <c r="E208" s="24">
        <v>1286.68</v>
      </c>
      <c r="F208" s="25">
        <f>E208*0.98</f>
        <v>1260.9464</v>
      </c>
      <c r="G208" s="25">
        <f>E208*0.95</f>
        <v>1222.3460000000002</v>
      </c>
      <c r="H208" s="25">
        <f>E208*0.93</f>
        <v>1196.6124000000002</v>
      </c>
      <c r="I208" s="25">
        <f>E208*0.9</f>
        <v>1158.0120000000002</v>
      </c>
      <c r="J208" s="25">
        <f>E208*0.85</f>
        <v>1093.678</v>
      </c>
      <c r="K208" s="26"/>
    </row>
    <row r="209" spans="1:11" ht="12.75">
      <c r="A209" s="21" t="s">
        <v>286</v>
      </c>
      <c r="B209" s="32"/>
      <c r="C209" s="21" t="s">
        <v>56</v>
      </c>
      <c r="D209" s="29">
        <v>332</v>
      </c>
      <c r="E209" s="24">
        <v>1286.68</v>
      </c>
      <c r="F209" s="25">
        <f>E209*0.98</f>
        <v>1260.9464</v>
      </c>
      <c r="G209" s="25">
        <f>E209*0.95</f>
        <v>1222.3460000000002</v>
      </c>
      <c r="H209" s="25">
        <f>E209*0.93</f>
        <v>1196.6124000000002</v>
      </c>
      <c r="I209" s="25">
        <f>E209*0.9</f>
        <v>1158.0120000000002</v>
      </c>
      <c r="J209" s="25">
        <f>E209*0.85</f>
        <v>1093.678</v>
      </c>
      <c r="K209" s="26"/>
    </row>
    <row r="210" spans="1:11" ht="12.75">
      <c r="A210" s="21" t="s">
        <v>287</v>
      </c>
      <c r="B210" s="32"/>
      <c r="C210" s="21" t="s">
        <v>190</v>
      </c>
      <c r="D210" s="29">
        <v>308</v>
      </c>
      <c r="E210" s="24">
        <v>1286.68</v>
      </c>
      <c r="F210" s="25">
        <f>E210*0.98</f>
        <v>1260.9464</v>
      </c>
      <c r="G210" s="25">
        <f>E210*0.95</f>
        <v>1222.3460000000002</v>
      </c>
      <c r="H210" s="25">
        <f>E210*0.93</f>
        <v>1196.6124000000002</v>
      </c>
      <c r="I210" s="25">
        <f>E210*0.9</f>
        <v>1158.0120000000002</v>
      </c>
      <c r="J210" s="25">
        <f>E210*0.85</f>
        <v>1093.678</v>
      </c>
      <c r="K210" s="26"/>
    </row>
    <row r="211" spans="1:11" ht="12.75">
      <c r="A211" s="21" t="s">
        <v>288</v>
      </c>
      <c r="B211" s="32"/>
      <c r="C211" s="21" t="s">
        <v>101</v>
      </c>
      <c r="D211" s="29">
        <v>854</v>
      </c>
      <c r="E211" s="24">
        <v>1286.68</v>
      </c>
      <c r="F211" s="25">
        <f>E211*0.98</f>
        <v>1260.9464</v>
      </c>
      <c r="G211" s="25">
        <f>E211*0.95</f>
        <v>1222.3460000000002</v>
      </c>
      <c r="H211" s="25">
        <f>E211*0.93</f>
        <v>1196.6124000000002</v>
      </c>
      <c r="I211" s="25">
        <f>E211*0.9</f>
        <v>1158.0120000000002</v>
      </c>
      <c r="J211" s="25">
        <f>E211*0.85</f>
        <v>1093.678</v>
      </c>
      <c r="K211" s="26"/>
    </row>
    <row r="212" spans="1:11" ht="12.75">
      <c r="A212" s="21" t="s">
        <v>289</v>
      </c>
      <c r="B212" s="32"/>
      <c r="C212" s="21" t="s">
        <v>290</v>
      </c>
      <c r="D212" s="29">
        <v>72</v>
      </c>
      <c r="E212" s="24">
        <v>1286.68</v>
      </c>
      <c r="F212" s="25">
        <f>E212*0.98</f>
        <v>1260.9464</v>
      </c>
      <c r="G212" s="25">
        <f>E212*0.95</f>
        <v>1222.3460000000002</v>
      </c>
      <c r="H212" s="25">
        <f>E212*0.93</f>
        <v>1196.6124000000002</v>
      </c>
      <c r="I212" s="25">
        <f>E212*0.9</f>
        <v>1158.0120000000002</v>
      </c>
      <c r="J212" s="25">
        <f>E212*0.85</f>
        <v>1093.678</v>
      </c>
      <c r="K212" s="26"/>
    </row>
    <row r="213" spans="1:11" ht="12.75">
      <c r="A213" s="21" t="s">
        <v>291</v>
      </c>
      <c r="B213" s="32"/>
      <c r="C213" s="21" t="s">
        <v>68</v>
      </c>
      <c r="D213" s="29">
        <v>530</v>
      </c>
      <c r="E213" s="24">
        <v>1286.68</v>
      </c>
      <c r="F213" s="25">
        <f>E213*0.98</f>
        <v>1260.9464</v>
      </c>
      <c r="G213" s="25">
        <f>E213*0.95</f>
        <v>1222.3460000000002</v>
      </c>
      <c r="H213" s="25">
        <f>E213*0.93</f>
        <v>1196.6124000000002</v>
      </c>
      <c r="I213" s="25">
        <f>E213*0.9</f>
        <v>1158.0120000000002</v>
      </c>
      <c r="J213" s="25">
        <f>E213*0.85</f>
        <v>1093.678</v>
      </c>
      <c r="K213" s="26"/>
    </row>
    <row r="214" spans="1:11" ht="12.75">
      <c r="A214" s="21" t="s">
        <v>292</v>
      </c>
      <c r="B214" s="32"/>
      <c r="C214" s="21" t="s">
        <v>71</v>
      </c>
      <c r="D214" s="29">
        <v>700</v>
      </c>
      <c r="E214" s="24">
        <v>1286.68</v>
      </c>
      <c r="F214" s="25">
        <f>E214*0.98</f>
        <v>1260.9464</v>
      </c>
      <c r="G214" s="25">
        <f>E214*0.95</f>
        <v>1222.3460000000002</v>
      </c>
      <c r="H214" s="25">
        <f>E214*0.93</f>
        <v>1196.6124000000002</v>
      </c>
      <c r="I214" s="25">
        <f>E214*0.9</f>
        <v>1158.0120000000002</v>
      </c>
      <c r="J214" s="25">
        <f>E214*0.85</f>
        <v>1093.678</v>
      </c>
      <c r="K214" s="26"/>
    </row>
    <row r="215" spans="1:11" ht="12.75">
      <c r="A215" s="21" t="s">
        <v>293</v>
      </c>
      <c r="B215" s="32"/>
      <c r="C215" s="21" t="s">
        <v>73</v>
      </c>
      <c r="D215" s="33">
        <v>27</v>
      </c>
      <c r="E215" s="24">
        <v>1286.68</v>
      </c>
      <c r="F215" s="25">
        <f>E215*0.98</f>
        <v>1260.9464</v>
      </c>
      <c r="G215" s="25">
        <f>E215*0.95</f>
        <v>1222.3460000000002</v>
      </c>
      <c r="H215" s="25">
        <f>E215*0.93</f>
        <v>1196.6124000000002</v>
      </c>
      <c r="I215" s="25">
        <f>E215*0.9</f>
        <v>1158.0120000000002</v>
      </c>
      <c r="J215" s="25">
        <f>E215*0.85</f>
        <v>1093.678</v>
      </c>
      <c r="K215" s="26"/>
    </row>
    <row r="216" spans="1:11" ht="12.75">
      <c r="A216" s="21" t="s">
        <v>294</v>
      </c>
      <c r="B216" s="32"/>
      <c r="C216" s="21" t="s">
        <v>147</v>
      </c>
      <c r="D216" s="33">
        <v>279</v>
      </c>
      <c r="E216" s="24">
        <v>1286.68</v>
      </c>
      <c r="F216" s="25">
        <f>E216*0.98</f>
        <v>1260.9464</v>
      </c>
      <c r="G216" s="25">
        <f>E216*0.95</f>
        <v>1222.3460000000002</v>
      </c>
      <c r="H216" s="25">
        <f>E216*0.93</f>
        <v>1196.6124000000002</v>
      </c>
      <c r="I216" s="25">
        <f>E216*0.9</f>
        <v>1158.0120000000002</v>
      </c>
      <c r="J216" s="25">
        <f>E216*0.85</f>
        <v>1093.678</v>
      </c>
      <c r="K216" s="26"/>
    </row>
    <row r="217" spans="1:11" ht="12.75">
      <c r="A217" s="21" t="s">
        <v>295</v>
      </c>
      <c r="B217" s="32"/>
      <c r="C217" s="21" t="s">
        <v>77</v>
      </c>
      <c r="D217" s="33">
        <v>422</v>
      </c>
      <c r="E217" s="24">
        <v>1286.68</v>
      </c>
      <c r="F217" s="25">
        <f>E217*0.98</f>
        <v>1260.9464</v>
      </c>
      <c r="G217" s="25">
        <f>E217*0.95</f>
        <v>1222.3460000000002</v>
      </c>
      <c r="H217" s="25">
        <f>E217*0.93</f>
        <v>1196.6124000000002</v>
      </c>
      <c r="I217" s="25">
        <f>E217*0.9</f>
        <v>1158.0120000000002</v>
      </c>
      <c r="J217" s="25">
        <f>E217*0.85</f>
        <v>1093.678</v>
      </c>
      <c r="K217" s="26"/>
    </row>
    <row r="218" spans="1:11" ht="12.75">
      <c r="A218" s="21" t="s">
        <v>296</v>
      </c>
      <c r="B218" s="32"/>
      <c r="C218" s="21" t="s">
        <v>297</v>
      </c>
      <c r="D218" s="33">
        <v>580</v>
      </c>
      <c r="E218" s="24">
        <v>1286.68</v>
      </c>
      <c r="F218" s="25">
        <f>E218*0.98</f>
        <v>1260.9464</v>
      </c>
      <c r="G218" s="25">
        <f>E218*0.95</f>
        <v>1222.3460000000002</v>
      </c>
      <c r="H218" s="25">
        <f>E218*0.93</f>
        <v>1196.6124000000002</v>
      </c>
      <c r="I218" s="25">
        <f>E218*0.9</f>
        <v>1158.0120000000002</v>
      </c>
      <c r="J218" s="25">
        <f>E218*0.85</f>
        <v>1093.678</v>
      </c>
      <c r="K218" s="26"/>
    </row>
    <row r="219" spans="1:11" ht="12.75">
      <c r="A219" s="21" t="s">
        <v>298</v>
      </c>
      <c r="B219" s="32"/>
      <c r="C219" s="21" t="s">
        <v>85</v>
      </c>
      <c r="D219" s="33">
        <v>375</v>
      </c>
      <c r="E219" s="24">
        <v>1286.68</v>
      </c>
      <c r="F219" s="25">
        <f>E219*0.98</f>
        <v>1260.9464</v>
      </c>
      <c r="G219" s="25">
        <f>E219*0.95</f>
        <v>1222.3460000000002</v>
      </c>
      <c r="H219" s="25">
        <f>E219*0.93</f>
        <v>1196.6124000000002</v>
      </c>
      <c r="I219" s="25">
        <f>E219*0.9</f>
        <v>1158.0120000000002</v>
      </c>
      <c r="J219" s="25">
        <f>E219*0.85</f>
        <v>1093.678</v>
      </c>
      <c r="K219" s="26"/>
    </row>
    <row r="220" spans="1:11" ht="12.75">
      <c r="A220" s="21" t="s">
        <v>299</v>
      </c>
      <c r="B220" s="32"/>
      <c r="C220" s="30" t="s">
        <v>133</v>
      </c>
      <c r="D220" s="33">
        <v>426</v>
      </c>
      <c r="E220" s="24">
        <v>1286.68</v>
      </c>
      <c r="F220" s="25">
        <f>E220*0.98</f>
        <v>1260.9464</v>
      </c>
      <c r="G220" s="25">
        <f>E220*0.95</f>
        <v>1222.3460000000002</v>
      </c>
      <c r="H220" s="25">
        <f>E220*0.93</f>
        <v>1196.6124000000002</v>
      </c>
      <c r="I220" s="25">
        <f>E220*0.9</f>
        <v>1158.0120000000002</v>
      </c>
      <c r="J220" s="25">
        <f>E220*0.85</f>
        <v>1093.678</v>
      </c>
      <c r="K220" s="26"/>
    </row>
    <row r="221" spans="1:11" ht="12.75" customHeight="1">
      <c r="A221" s="21" t="s">
        <v>300</v>
      </c>
      <c r="B221" s="32" t="s">
        <v>301</v>
      </c>
      <c r="C221" s="21" t="s">
        <v>94</v>
      </c>
      <c r="D221" s="33">
        <v>713</v>
      </c>
      <c r="E221" s="24">
        <v>2011.17</v>
      </c>
      <c r="F221" s="25">
        <f>E221*0.98</f>
        <v>1970.9466</v>
      </c>
      <c r="G221" s="25">
        <f>E221*0.95</f>
        <v>1910.6115000000002</v>
      </c>
      <c r="H221" s="25">
        <f>E221*0.93</f>
        <v>1870.3881000000001</v>
      </c>
      <c r="I221" s="25">
        <f>E221*0.9</f>
        <v>1810.053</v>
      </c>
      <c r="J221" s="25">
        <f>E221*0.85</f>
        <v>1709.4945</v>
      </c>
      <c r="K221" s="26"/>
    </row>
    <row r="222" spans="1:11" ht="12.75">
      <c r="A222" s="21" t="s">
        <v>302</v>
      </c>
      <c r="B222" s="32"/>
      <c r="C222" s="21" t="s">
        <v>186</v>
      </c>
      <c r="D222" s="33">
        <v>170</v>
      </c>
      <c r="E222" s="24">
        <v>2011.17</v>
      </c>
      <c r="F222" s="25">
        <f>E222*0.98</f>
        <v>1970.9466</v>
      </c>
      <c r="G222" s="25">
        <f>E222*0.95</f>
        <v>1910.6115000000002</v>
      </c>
      <c r="H222" s="25">
        <f>E222*0.93</f>
        <v>1870.3881000000001</v>
      </c>
      <c r="I222" s="25">
        <f>E222*0.9</f>
        <v>1810.053</v>
      </c>
      <c r="J222" s="25">
        <f>E222*0.85</f>
        <v>1709.4945</v>
      </c>
      <c r="K222" s="26"/>
    </row>
    <row r="223" spans="1:11" ht="20.25" customHeight="1">
      <c r="A223" s="21" t="s">
        <v>303</v>
      </c>
      <c r="B223" s="32"/>
      <c r="C223" s="30" t="s">
        <v>133</v>
      </c>
      <c r="D223" s="33">
        <v>181</v>
      </c>
      <c r="E223" s="24">
        <v>2011.17</v>
      </c>
      <c r="F223" s="25">
        <f>E223*0.98</f>
        <v>1970.9466</v>
      </c>
      <c r="G223" s="25">
        <f>E223*0.95</f>
        <v>1910.6115000000002</v>
      </c>
      <c r="H223" s="25">
        <f>E223*0.93</f>
        <v>1870.3881000000001</v>
      </c>
      <c r="I223" s="25">
        <f>E223*0.9</f>
        <v>1810.053</v>
      </c>
      <c r="J223" s="25">
        <f>E223*0.85</f>
        <v>1709.4945</v>
      </c>
      <c r="K223" s="26"/>
    </row>
    <row r="224" spans="1:11" ht="12.75" customHeight="1">
      <c r="A224" s="21" t="s">
        <v>304</v>
      </c>
      <c r="B224" s="22" t="s">
        <v>305</v>
      </c>
      <c r="C224" s="21" t="s">
        <v>94</v>
      </c>
      <c r="D224" s="33">
        <v>324</v>
      </c>
      <c r="E224" s="24">
        <v>2034.55</v>
      </c>
      <c r="F224" s="25">
        <f>E224*0.98</f>
        <v>1993.859</v>
      </c>
      <c r="G224" s="25">
        <f>E224*0.95</f>
        <v>1932.8225</v>
      </c>
      <c r="H224" s="25">
        <f>E224*0.93</f>
        <v>1892.1315</v>
      </c>
      <c r="I224" s="25">
        <f>E224*0.9</f>
        <v>1831.095</v>
      </c>
      <c r="J224" s="25">
        <f>E224*0.85</f>
        <v>1729.3674999999998</v>
      </c>
      <c r="K224" s="26"/>
    </row>
    <row r="225" spans="1:11" ht="12.75">
      <c r="A225" s="21" t="s">
        <v>306</v>
      </c>
      <c r="B225" s="22"/>
      <c r="C225" s="21" t="s">
        <v>186</v>
      </c>
      <c r="D225" s="33">
        <v>481</v>
      </c>
      <c r="E225" s="24">
        <v>2034.55</v>
      </c>
      <c r="F225" s="25">
        <f>E225*0.98</f>
        <v>1993.859</v>
      </c>
      <c r="G225" s="25">
        <f>E225*0.95</f>
        <v>1932.8225</v>
      </c>
      <c r="H225" s="25">
        <f>E225*0.93</f>
        <v>1892.1315</v>
      </c>
      <c r="I225" s="25">
        <f>E225*0.9</f>
        <v>1831.095</v>
      </c>
      <c r="J225" s="25">
        <f>E225*0.85</f>
        <v>1729.3674999999998</v>
      </c>
      <c r="K225" s="26"/>
    </row>
    <row r="226" spans="1:11" ht="12.75">
      <c r="A226" s="21" t="s">
        <v>307</v>
      </c>
      <c r="B226" s="22"/>
      <c r="C226" s="34" t="s">
        <v>133</v>
      </c>
      <c r="D226" s="33">
        <v>481</v>
      </c>
      <c r="E226" s="24">
        <v>2034.55</v>
      </c>
      <c r="F226" s="25">
        <f>E226*0.98</f>
        <v>1993.859</v>
      </c>
      <c r="G226" s="25">
        <f>E226*0.95</f>
        <v>1932.8225</v>
      </c>
      <c r="H226" s="25">
        <f>E226*0.93</f>
        <v>1892.1315</v>
      </c>
      <c r="I226" s="25">
        <f>E226*0.9</f>
        <v>1831.095</v>
      </c>
      <c r="J226" s="25">
        <f>E226*0.85</f>
        <v>1729.3674999999998</v>
      </c>
      <c r="K226" s="26"/>
    </row>
    <row r="227" spans="1:11" ht="12.75">
      <c r="A227" s="21" t="s">
        <v>308</v>
      </c>
      <c r="B227" s="22" t="s">
        <v>309</v>
      </c>
      <c r="C227" s="21"/>
      <c r="D227" s="33">
        <v>219</v>
      </c>
      <c r="E227" s="24">
        <v>2560.73</v>
      </c>
      <c r="F227" s="25">
        <f>E227*0.98</f>
        <v>2509.5153999999998</v>
      </c>
      <c r="G227" s="25">
        <f>E227*0.95</f>
        <v>2432.6935000000003</v>
      </c>
      <c r="H227" s="25">
        <f>E227*0.93</f>
        <v>2381.4789</v>
      </c>
      <c r="I227" s="25">
        <f>E227*0.9</f>
        <v>2304.657</v>
      </c>
      <c r="J227" s="25">
        <f>E227*0.85</f>
        <v>2176.6205</v>
      </c>
      <c r="K227" s="26"/>
    </row>
    <row r="228" spans="1:11" ht="12.75" customHeight="1">
      <c r="A228" s="21" t="s">
        <v>310</v>
      </c>
      <c r="B228" s="35" t="s">
        <v>311</v>
      </c>
      <c r="C228" s="21" t="s">
        <v>37</v>
      </c>
      <c r="D228" s="33">
        <v>21</v>
      </c>
      <c r="E228" s="24">
        <v>3060</v>
      </c>
      <c r="F228" s="25">
        <f>E228*0.98</f>
        <v>2998.7999999999997</v>
      </c>
      <c r="G228" s="25">
        <f>E228*0.95</f>
        <v>2907</v>
      </c>
      <c r="H228" s="25">
        <f>E228*0.93</f>
        <v>2845.8</v>
      </c>
      <c r="I228" s="25">
        <f>E228*0.9</f>
        <v>2754</v>
      </c>
      <c r="J228" s="25">
        <f>E228*0.85</f>
        <v>2601</v>
      </c>
      <c r="K228" s="26"/>
    </row>
    <row r="229" spans="1:11" ht="12.75">
      <c r="A229" s="21" t="s">
        <v>312</v>
      </c>
      <c r="B229" s="35"/>
      <c r="C229" s="21" t="s">
        <v>20</v>
      </c>
      <c r="D229" s="33">
        <v>65</v>
      </c>
      <c r="E229" s="24">
        <v>3060</v>
      </c>
      <c r="F229" s="25">
        <f>E229*0.98</f>
        <v>2998.7999999999997</v>
      </c>
      <c r="G229" s="25">
        <f>E229*0.95</f>
        <v>2907</v>
      </c>
      <c r="H229" s="25">
        <f>E229*0.93</f>
        <v>2845.8</v>
      </c>
      <c r="I229" s="25">
        <f>E229*0.9</f>
        <v>2754</v>
      </c>
      <c r="J229" s="25">
        <f>E229*0.85</f>
        <v>2601</v>
      </c>
      <c r="K229" s="26"/>
    </row>
    <row r="230" spans="1:11" ht="12.75">
      <c r="A230" s="21" t="s">
        <v>313</v>
      </c>
      <c r="B230" s="35"/>
      <c r="C230" s="21" t="s">
        <v>91</v>
      </c>
      <c r="D230" s="33">
        <v>53</v>
      </c>
      <c r="E230" s="24">
        <v>3060</v>
      </c>
      <c r="F230" s="25">
        <f>E230*0.98</f>
        <v>2998.7999999999997</v>
      </c>
      <c r="G230" s="25">
        <f>E230*0.95</f>
        <v>2907</v>
      </c>
      <c r="H230" s="25">
        <f>E230*0.93</f>
        <v>2845.8</v>
      </c>
      <c r="I230" s="25">
        <f>E230*0.9</f>
        <v>2754</v>
      </c>
      <c r="J230" s="25">
        <f>E230*0.85</f>
        <v>2601</v>
      </c>
      <c r="K230" s="26"/>
    </row>
    <row r="231" spans="1:11" ht="12.75">
      <c r="A231" s="21" t="s">
        <v>314</v>
      </c>
      <c r="B231" s="35"/>
      <c r="C231" s="21" t="s">
        <v>94</v>
      </c>
      <c r="D231" s="33">
        <v>59</v>
      </c>
      <c r="E231" s="24">
        <v>3060</v>
      </c>
      <c r="F231" s="25">
        <f>E231*0.98</f>
        <v>2998.7999999999997</v>
      </c>
      <c r="G231" s="25">
        <f>E231*0.95</f>
        <v>2907</v>
      </c>
      <c r="H231" s="25">
        <f>E231*0.93</f>
        <v>2845.8</v>
      </c>
      <c r="I231" s="25">
        <f>E231*0.9</f>
        <v>2754</v>
      </c>
      <c r="J231" s="25">
        <f>E231*0.85</f>
        <v>2601</v>
      </c>
      <c r="K231" s="26"/>
    </row>
    <row r="232" spans="1:11" ht="12.75">
      <c r="A232" s="21" t="s">
        <v>315</v>
      </c>
      <c r="B232" s="35"/>
      <c r="C232" s="21" t="s">
        <v>96</v>
      </c>
      <c r="D232" s="33">
        <v>22</v>
      </c>
      <c r="E232" s="24">
        <v>3060</v>
      </c>
      <c r="F232" s="25">
        <f>E232*0.98</f>
        <v>2998.7999999999997</v>
      </c>
      <c r="G232" s="25">
        <f>E232*0.95</f>
        <v>2907</v>
      </c>
      <c r="H232" s="25">
        <f>E232*0.93</f>
        <v>2845.8</v>
      </c>
      <c r="I232" s="25">
        <f>E232*0.9</f>
        <v>2754</v>
      </c>
      <c r="J232" s="25">
        <f>E232*0.85</f>
        <v>2601</v>
      </c>
      <c r="K232" s="26"/>
    </row>
    <row r="233" spans="1:11" ht="12.75">
      <c r="A233" s="21" t="s">
        <v>316</v>
      </c>
      <c r="B233" s="35"/>
      <c r="C233" s="21" t="s">
        <v>186</v>
      </c>
      <c r="D233" s="33">
        <v>64</v>
      </c>
      <c r="E233" s="24">
        <v>3060</v>
      </c>
      <c r="F233" s="25">
        <f>E233*0.98</f>
        <v>2998.7999999999997</v>
      </c>
      <c r="G233" s="25">
        <f>E233*0.95</f>
        <v>2907</v>
      </c>
      <c r="H233" s="25">
        <f>E233*0.93</f>
        <v>2845.8</v>
      </c>
      <c r="I233" s="25">
        <f>E233*0.9</f>
        <v>2754</v>
      </c>
      <c r="J233" s="25">
        <f>E233*0.85</f>
        <v>2601</v>
      </c>
      <c r="K233" s="26"/>
    </row>
    <row r="234" spans="1:11" ht="12.75">
      <c r="A234" s="21" t="s">
        <v>317</v>
      </c>
      <c r="B234" s="35"/>
      <c r="C234" s="21" t="s">
        <v>53</v>
      </c>
      <c r="D234" s="33">
        <v>65</v>
      </c>
      <c r="E234" s="24">
        <v>3060</v>
      </c>
      <c r="F234" s="25">
        <f>E234*0.98</f>
        <v>2998.7999999999997</v>
      </c>
      <c r="G234" s="25">
        <f>E234*0.95</f>
        <v>2907</v>
      </c>
      <c r="H234" s="25">
        <f>E234*0.93</f>
        <v>2845.8</v>
      </c>
      <c r="I234" s="25">
        <f>E234*0.9</f>
        <v>2754</v>
      </c>
      <c r="J234" s="25">
        <f>E234*0.85</f>
        <v>2601</v>
      </c>
      <c r="K234" s="26"/>
    </row>
    <row r="235" spans="1:11" ht="12.75">
      <c r="A235" s="21" t="s">
        <v>318</v>
      </c>
      <c r="B235" s="35"/>
      <c r="C235" s="21" t="s">
        <v>28</v>
      </c>
      <c r="D235" s="33">
        <v>26</v>
      </c>
      <c r="E235" s="24">
        <v>3060</v>
      </c>
      <c r="F235" s="25">
        <f>E235*0.98</f>
        <v>2998.7999999999997</v>
      </c>
      <c r="G235" s="25">
        <f>E235*0.95</f>
        <v>2907</v>
      </c>
      <c r="H235" s="25">
        <f>E235*0.93</f>
        <v>2845.8</v>
      </c>
      <c r="I235" s="25">
        <f>E235*0.9</f>
        <v>2754</v>
      </c>
      <c r="J235" s="25">
        <f>E235*0.85</f>
        <v>2601</v>
      </c>
      <c r="K235" s="26"/>
    </row>
    <row r="236" spans="1:11" ht="12.75">
      <c r="A236" s="21" t="s">
        <v>319</v>
      </c>
      <c r="B236" s="35"/>
      <c r="C236" s="21" t="s">
        <v>32</v>
      </c>
      <c r="D236" s="33">
        <v>55</v>
      </c>
      <c r="E236" s="24">
        <v>3060</v>
      </c>
      <c r="F236" s="25">
        <f>E236*0.98</f>
        <v>2998.7999999999997</v>
      </c>
      <c r="G236" s="25">
        <f>E236*0.95</f>
        <v>2907</v>
      </c>
      <c r="H236" s="25">
        <f>E236*0.93</f>
        <v>2845.8</v>
      </c>
      <c r="I236" s="25">
        <f>E236*0.9</f>
        <v>2754</v>
      </c>
      <c r="J236" s="25">
        <f>E236*0.85</f>
        <v>2601</v>
      </c>
      <c r="K236" s="26"/>
    </row>
    <row r="237" spans="1:11" ht="12.75">
      <c r="A237" s="21" t="s">
        <v>320</v>
      </c>
      <c r="B237" s="35"/>
      <c r="C237" s="21" t="s">
        <v>190</v>
      </c>
      <c r="D237" s="33">
        <v>108</v>
      </c>
      <c r="E237" s="24">
        <v>3060</v>
      </c>
      <c r="F237" s="25">
        <f>E237*0.98</f>
        <v>2998.7999999999997</v>
      </c>
      <c r="G237" s="25">
        <f>E237*0.95</f>
        <v>2907</v>
      </c>
      <c r="H237" s="25">
        <f>E237*0.93</f>
        <v>2845.8</v>
      </c>
      <c r="I237" s="25">
        <f>E237*0.9</f>
        <v>2754</v>
      </c>
      <c r="J237" s="25">
        <f>E237*0.85</f>
        <v>2601</v>
      </c>
      <c r="K237" s="26"/>
    </row>
    <row r="238" spans="1:11" ht="12.75">
      <c r="A238" s="21" t="s">
        <v>321</v>
      </c>
      <c r="B238" s="35"/>
      <c r="C238" s="21" t="s">
        <v>108</v>
      </c>
      <c r="D238" s="33">
        <v>28</v>
      </c>
      <c r="E238" s="24">
        <v>3060</v>
      </c>
      <c r="F238" s="25">
        <f>E238*0.98</f>
        <v>2998.7999999999997</v>
      </c>
      <c r="G238" s="25">
        <f>E238*0.95</f>
        <v>2907</v>
      </c>
      <c r="H238" s="25">
        <f>E238*0.93</f>
        <v>2845.8</v>
      </c>
      <c r="I238" s="25">
        <f>E238*0.9</f>
        <v>2754</v>
      </c>
      <c r="J238" s="25">
        <f>E238*0.85</f>
        <v>2601</v>
      </c>
      <c r="K238" s="26"/>
    </row>
    <row r="239" spans="1:11" ht="12.75" customHeight="1">
      <c r="A239" s="21" t="s">
        <v>322</v>
      </c>
      <c r="B239" s="22" t="s">
        <v>323</v>
      </c>
      <c r="C239" s="21" t="s">
        <v>37</v>
      </c>
      <c r="D239" s="33">
        <v>51</v>
      </c>
      <c r="E239" s="24">
        <v>2550</v>
      </c>
      <c r="F239" s="25">
        <f>E239*0.98</f>
        <v>2499</v>
      </c>
      <c r="G239" s="25">
        <f>E239*0.95</f>
        <v>2422.5</v>
      </c>
      <c r="H239" s="25">
        <f>E239*0.93</f>
        <v>2371.5</v>
      </c>
      <c r="I239" s="25">
        <f>E239*0.9</f>
        <v>2295</v>
      </c>
      <c r="J239" s="25">
        <f>E239*0.85</f>
        <v>2167.5</v>
      </c>
      <c r="K239" s="26"/>
    </row>
    <row r="240" spans="1:11" ht="12.75">
      <c r="A240" s="21" t="s">
        <v>324</v>
      </c>
      <c r="B240" s="22"/>
      <c r="C240" s="21" t="s">
        <v>20</v>
      </c>
      <c r="D240" s="33">
        <v>20</v>
      </c>
      <c r="E240" s="24">
        <v>2550</v>
      </c>
      <c r="F240" s="25">
        <f>E240*0.98</f>
        <v>2499</v>
      </c>
      <c r="G240" s="25">
        <f>E240*0.95</f>
        <v>2422.5</v>
      </c>
      <c r="H240" s="25">
        <f>E240*0.93</f>
        <v>2371.5</v>
      </c>
      <c r="I240" s="25">
        <f>E240*0.9</f>
        <v>2295</v>
      </c>
      <c r="J240" s="25">
        <f>E240*0.85</f>
        <v>2167.5</v>
      </c>
      <c r="K240" s="26"/>
    </row>
    <row r="241" spans="1:11" ht="12.75">
      <c r="A241" s="21" t="s">
        <v>325</v>
      </c>
      <c r="B241" s="22"/>
      <c r="C241" s="21" t="s">
        <v>91</v>
      </c>
      <c r="D241" s="33">
        <v>56</v>
      </c>
      <c r="E241" s="24">
        <v>2550</v>
      </c>
      <c r="F241" s="25">
        <f>E241*0.98</f>
        <v>2499</v>
      </c>
      <c r="G241" s="25">
        <f>E241*0.95</f>
        <v>2422.5</v>
      </c>
      <c r="H241" s="25">
        <f>E241*0.93</f>
        <v>2371.5</v>
      </c>
      <c r="I241" s="25">
        <f>E241*0.9</f>
        <v>2295</v>
      </c>
      <c r="J241" s="25">
        <f>E241*0.85</f>
        <v>2167.5</v>
      </c>
      <c r="K241" s="26"/>
    </row>
    <row r="242" spans="1:11" ht="12.75">
      <c r="A242" s="21" t="s">
        <v>326</v>
      </c>
      <c r="B242" s="22"/>
      <c r="C242" s="21" t="s">
        <v>94</v>
      </c>
      <c r="D242" s="33">
        <v>56</v>
      </c>
      <c r="E242" s="24">
        <v>2550</v>
      </c>
      <c r="F242" s="25">
        <f>E242*0.98</f>
        <v>2499</v>
      </c>
      <c r="G242" s="25">
        <f>E242*0.95</f>
        <v>2422.5</v>
      </c>
      <c r="H242" s="25">
        <f>E242*0.93</f>
        <v>2371.5</v>
      </c>
      <c r="I242" s="25">
        <f>E242*0.9</f>
        <v>2295</v>
      </c>
      <c r="J242" s="25">
        <f>E242*0.85</f>
        <v>2167.5</v>
      </c>
      <c r="K242" s="26"/>
    </row>
    <row r="243" spans="1:11" ht="12.75">
      <c r="A243" s="21" t="s">
        <v>327</v>
      </c>
      <c r="B243" s="22"/>
      <c r="C243" s="21" t="s">
        <v>53</v>
      </c>
      <c r="D243" s="33">
        <v>5</v>
      </c>
      <c r="E243" s="24">
        <v>2550</v>
      </c>
      <c r="F243" s="25">
        <f>E243*0.98</f>
        <v>2499</v>
      </c>
      <c r="G243" s="25">
        <f>E243*0.95</f>
        <v>2422.5</v>
      </c>
      <c r="H243" s="25">
        <f>E243*0.93</f>
        <v>2371.5</v>
      </c>
      <c r="I243" s="25">
        <f>E243*0.9</f>
        <v>2295</v>
      </c>
      <c r="J243" s="25">
        <f>E243*0.85</f>
        <v>2167.5</v>
      </c>
      <c r="K243" s="26"/>
    </row>
    <row r="244" spans="1:11" ht="12.75">
      <c r="A244" s="21" t="s">
        <v>328</v>
      </c>
      <c r="B244" s="22"/>
      <c r="C244" s="21" t="s">
        <v>28</v>
      </c>
      <c r="D244" s="33">
        <v>62</v>
      </c>
      <c r="E244" s="24">
        <v>2550</v>
      </c>
      <c r="F244" s="25">
        <f>E244*0.98</f>
        <v>2499</v>
      </c>
      <c r="G244" s="25">
        <f>E244*0.95</f>
        <v>2422.5</v>
      </c>
      <c r="H244" s="25">
        <f>E244*0.93</f>
        <v>2371.5</v>
      </c>
      <c r="I244" s="25">
        <f>E244*0.9</f>
        <v>2295</v>
      </c>
      <c r="J244" s="25">
        <f>E244*0.85</f>
        <v>2167.5</v>
      </c>
      <c r="K244" s="26"/>
    </row>
    <row r="245" spans="1:11" ht="12.75">
      <c r="A245" s="21" t="s">
        <v>329</v>
      </c>
      <c r="B245" s="22"/>
      <c r="C245" s="21" t="s">
        <v>32</v>
      </c>
      <c r="D245" s="33">
        <v>21</v>
      </c>
      <c r="E245" s="24">
        <v>2550</v>
      </c>
      <c r="F245" s="25">
        <f>E245*0.98</f>
        <v>2499</v>
      </c>
      <c r="G245" s="25">
        <f>E245*0.95</f>
        <v>2422.5</v>
      </c>
      <c r="H245" s="25">
        <f>E245*0.93</f>
        <v>2371.5</v>
      </c>
      <c r="I245" s="25">
        <f>E245*0.9</f>
        <v>2295</v>
      </c>
      <c r="J245" s="25">
        <f>E245*0.85</f>
        <v>2167.5</v>
      </c>
      <c r="K245" s="26"/>
    </row>
    <row r="246" spans="1:11" ht="12.75" customHeight="1">
      <c r="A246" s="21" t="s">
        <v>330</v>
      </c>
      <c r="B246" s="22" t="s">
        <v>331</v>
      </c>
      <c r="C246" s="21" t="s">
        <v>65</v>
      </c>
      <c r="D246" s="33">
        <v>39</v>
      </c>
      <c r="E246" s="24">
        <v>3192.14</v>
      </c>
      <c r="F246" s="25">
        <f>E246*0.98</f>
        <v>3128.2972</v>
      </c>
      <c r="G246" s="25">
        <f>E246*0.95</f>
        <v>3032.533</v>
      </c>
      <c r="H246" s="25">
        <f>E246*0.93</f>
        <v>2968.6902</v>
      </c>
      <c r="I246" s="25">
        <f>E246*0.9</f>
        <v>2872.926</v>
      </c>
      <c r="J246" s="25">
        <f>E246*0.85</f>
        <v>2713.319</v>
      </c>
      <c r="K246" s="26"/>
    </row>
    <row r="247" spans="1:11" ht="12.75">
      <c r="A247" s="21" t="s">
        <v>332</v>
      </c>
      <c r="B247" s="22"/>
      <c r="C247" s="21" t="s">
        <v>108</v>
      </c>
      <c r="D247" s="33">
        <v>26</v>
      </c>
      <c r="E247" s="24">
        <v>3192.14</v>
      </c>
      <c r="F247" s="25">
        <f>E247*0.98</f>
        <v>3128.2972</v>
      </c>
      <c r="G247" s="25">
        <f>E247*0.95</f>
        <v>3032.533</v>
      </c>
      <c r="H247" s="25">
        <f>E247*0.93</f>
        <v>2968.6902</v>
      </c>
      <c r="I247" s="25">
        <f>E247*0.9</f>
        <v>2872.926</v>
      </c>
      <c r="J247" s="25">
        <f>E247*0.85</f>
        <v>2713.319</v>
      </c>
      <c r="K247" s="26"/>
    </row>
    <row r="248" spans="1:11" ht="12.75">
      <c r="A248" s="21" t="s">
        <v>333</v>
      </c>
      <c r="B248" s="22"/>
      <c r="C248" s="21" t="s">
        <v>147</v>
      </c>
      <c r="D248" s="33">
        <v>24</v>
      </c>
      <c r="E248" s="24">
        <v>3192.14</v>
      </c>
      <c r="F248" s="25">
        <f>E248*0.98</f>
        <v>3128.2972</v>
      </c>
      <c r="G248" s="25">
        <f>E248*0.95</f>
        <v>3032.533</v>
      </c>
      <c r="H248" s="25">
        <f>E248*0.93</f>
        <v>2968.6902</v>
      </c>
      <c r="I248" s="25">
        <f>E248*0.9</f>
        <v>2872.926</v>
      </c>
      <c r="J248" s="25">
        <f>E248*0.85</f>
        <v>2713.319</v>
      </c>
      <c r="K248" s="26"/>
    </row>
    <row r="249" spans="1:11" ht="12.75">
      <c r="A249" s="21" t="s">
        <v>334</v>
      </c>
      <c r="B249" s="35" t="s">
        <v>335</v>
      </c>
      <c r="C249" s="21" t="s">
        <v>336</v>
      </c>
      <c r="D249" s="33">
        <v>20</v>
      </c>
      <c r="E249" s="24">
        <v>4957.75</v>
      </c>
      <c r="F249" s="25">
        <f>E249*0.98</f>
        <v>4858.595</v>
      </c>
      <c r="G249" s="25">
        <f>E249*0.95</f>
        <v>4709.8625</v>
      </c>
      <c r="H249" s="25">
        <f>E249*0.93</f>
        <v>4610.7075</v>
      </c>
      <c r="I249" s="25">
        <f>E249*0.9</f>
        <v>4461.975</v>
      </c>
      <c r="J249" s="25">
        <f>E249*0.85</f>
        <v>4214.0875</v>
      </c>
      <c r="K249" s="26"/>
    </row>
    <row r="250" spans="1:11" ht="12.75" customHeight="1">
      <c r="A250" s="21" t="s">
        <v>337</v>
      </c>
      <c r="B250" s="22" t="s">
        <v>338</v>
      </c>
      <c r="C250" s="21" t="s">
        <v>336</v>
      </c>
      <c r="D250" s="33">
        <v>44</v>
      </c>
      <c r="E250" s="24">
        <v>2876.44</v>
      </c>
      <c r="F250" s="25">
        <f>E250*0.98</f>
        <v>2818.9112</v>
      </c>
      <c r="G250" s="25">
        <f>E250*0.95</f>
        <v>2732.6180000000004</v>
      </c>
      <c r="H250" s="25">
        <f>E250*0.93</f>
        <v>2675.0892000000003</v>
      </c>
      <c r="I250" s="25">
        <f>E250*0.9</f>
        <v>2588.7960000000003</v>
      </c>
      <c r="J250" s="25">
        <f>E250*0.85</f>
        <v>2444.974</v>
      </c>
      <c r="K250" s="26"/>
    </row>
    <row r="251" spans="1:11" ht="12.75">
      <c r="A251" s="21" t="s">
        <v>339</v>
      </c>
      <c r="B251" s="22"/>
      <c r="C251" s="21" t="s">
        <v>340</v>
      </c>
      <c r="D251" s="33">
        <v>30</v>
      </c>
      <c r="E251" s="24">
        <v>2876.44</v>
      </c>
      <c r="F251" s="25">
        <f>E251*0.98</f>
        <v>2818.9112</v>
      </c>
      <c r="G251" s="25">
        <f>E251*0.95</f>
        <v>2732.6180000000004</v>
      </c>
      <c r="H251" s="25">
        <f>E251*0.93</f>
        <v>2675.0892000000003</v>
      </c>
      <c r="I251" s="25">
        <f>E251*0.9</f>
        <v>2588.7960000000003</v>
      </c>
      <c r="J251" s="25">
        <f>E251*0.85</f>
        <v>2444.974</v>
      </c>
      <c r="K251" s="26"/>
    </row>
    <row r="252" spans="1:11" ht="12.75" customHeight="1">
      <c r="A252" s="21" t="s">
        <v>341</v>
      </c>
      <c r="B252" s="22" t="s">
        <v>342</v>
      </c>
      <c r="C252" s="21" t="s">
        <v>37</v>
      </c>
      <c r="D252" s="33">
        <v>24</v>
      </c>
      <c r="E252" s="24">
        <v>3823.56</v>
      </c>
      <c r="F252" s="25">
        <f>E252*0.98</f>
        <v>3747.0888</v>
      </c>
      <c r="G252" s="25">
        <f>E252*0.95</f>
        <v>3632.382</v>
      </c>
      <c r="H252" s="25">
        <f>E252*0.93</f>
        <v>3555.9108</v>
      </c>
      <c r="I252" s="25">
        <f>E252*0.9</f>
        <v>3441.204</v>
      </c>
      <c r="J252" s="25">
        <f>E252*0.85</f>
        <v>3250.026</v>
      </c>
      <c r="K252" s="26"/>
    </row>
    <row r="253" spans="1:11" ht="12.75">
      <c r="A253" s="21" t="s">
        <v>343</v>
      </c>
      <c r="B253" s="22"/>
      <c r="C253" s="21" t="s">
        <v>91</v>
      </c>
      <c r="D253" s="33">
        <v>26</v>
      </c>
      <c r="E253" s="24">
        <v>3823.56</v>
      </c>
      <c r="F253" s="25">
        <f>E253*0.98</f>
        <v>3747.0888</v>
      </c>
      <c r="G253" s="25">
        <f>E253*0.95</f>
        <v>3632.382</v>
      </c>
      <c r="H253" s="25">
        <f>E253*0.93</f>
        <v>3555.9108</v>
      </c>
      <c r="I253" s="25">
        <f>E253*0.9</f>
        <v>3441.204</v>
      </c>
      <c r="J253" s="25">
        <f>E253*0.85</f>
        <v>3250.026</v>
      </c>
      <c r="K253" s="26"/>
    </row>
    <row r="254" spans="1:11" ht="12.75">
      <c r="A254" s="21" t="s">
        <v>344</v>
      </c>
      <c r="B254" s="22"/>
      <c r="C254" s="21" t="s">
        <v>94</v>
      </c>
      <c r="D254" s="33">
        <v>19</v>
      </c>
      <c r="E254" s="24">
        <v>3823.56</v>
      </c>
      <c r="F254" s="25">
        <f>E254*0.98</f>
        <v>3747.0888</v>
      </c>
      <c r="G254" s="25">
        <f>E254*0.95</f>
        <v>3632.382</v>
      </c>
      <c r="H254" s="25">
        <f>E254*0.93</f>
        <v>3555.9108</v>
      </c>
      <c r="I254" s="25">
        <f>E254*0.9</f>
        <v>3441.204</v>
      </c>
      <c r="J254" s="25">
        <f>E254*0.85</f>
        <v>3250.026</v>
      </c>
      <c r="K254" s="26"/>
    </row>
    <row r="255" spans="1:11" ht="12.75">
      <c r="A255" s="21" t="s">
        <v>345</v>
      </c>
      <c r="B255" s="22"/>
      <c r="C255" s="21" t="s">
        <v>47</v>
      </c>
      <c r="D255" s="33">
        <v>9</v>
      </c>
      <c r="E255" s="24">
        <v>3823.56</v>
      </c>
      <c r="F255" s="25">
        <f>E255*0.98</f>
        <v>3747.0888</v>
      </c>
      <c r="G255" s="25">
        <f>E255*0.95</f>
        <v>3632.382</v>
      </c>
      <c r="H255" s="25">
        <f>E255*0.93</f>
        <v>3555.9108</v>
      </c>
      <c r="I255" s="25">
        <f>E255*0.9</f>
        <v>3441.204</v>
      </c>
      <c r="J255" s="25">
        <f>E255*0.85</f>
        <v>3250.026</v>
      </c>
      <c r="K255" s="26"/>
    </row>
    <row r="256" spans="1:11" ht="12.75">
      <c r="A256" s="21" t="s">
        <v>346</v>
      </c>
      <c r="B256" s="22"/>
      <c r="C256" s="21" t="s">
        <v>53</v>
      </c>
      <c r="D256" s="33">
        <v>7</v>
      </c>
      <c r="E256" s="24">
        <v>3823.56</v>
      </c>
      <c r="F256" s="25">
        <f>E256*0.98</f>
        <v>3747.0888</v>
      </c>
      <c r="G256" s="25">
        <f>E256*0.95</f>
        <v>3632.382</v>
      </c>
      <c r="H256" s="25">
        <f>E256*0.93</f>
        <v>3555.9108</v>
      </c>
      <c r="I256" s="25">
        <f>E256*0.9</f>
        <v>3441.204</v>
      </c>
      <c r="J256" s="25">
        <f>E256*0.85</f>
        <v>3250.026</v>
      </c>
      <c r="K256" s="26"/>
    </row>
    <row r="257" spans="1:11" ht="12.75">
      <c r="A257" s="21" t="s">
        <v>347</v>
      </c>
      <c r="B257" s="22"/>
      <c r="C257" s="21" t="s">
        <v>103</v>
      </c>
      <c r="D257" s="33">
        <v>23</v>
      </c>
      <c r="E257" s="24">
        <v>3823.56</v>
      </c>
      <c r="F257" s="25">
        <f>E257*0.98</f>
        <v>3747.0888</v>
      </c>
      <c r="G257" s="25">
        <f>E257*0.95</f>
        <v>3632.382</v>
      </c>
      <c r="H257" s="25">
        <f>E257*0.93</f>
        <v>3555.9108</v>
      </c>
      <c r="I257" s="25">
        <f>E257*0.9</f>
        <v>3441.204</v>
      </c>
      <c r="J257" s="25">
        <f>E257*0.85</f>
        <v>3250.026</v>
      </c>
      <c r="K257" s="26"/>
    </row>
    <row r="258" spans="1:11" ht="12.75">
      <c r="A258" s="21" t="s">
        <v>348</v>
      </c>
      <c r="B258" s="22"/>
      <c r="C258" s="21" t="s">
        <v>105</v>
      </c>
      <c r="D258" s="33">
        <v>11</v>
      </c>
      <c r="E258" s="24">
        <v>3823.56</v>
      </c>
      <c r="F258" s="25">
        <f>E258*0.98</f>
        <v>3747.0888</v>
      </c>
      <c r="G258" s="25">
        <f>E258*0.95</f>
        <v>3632.382</v>
      </c>
      <c r="H258" s="25">
        <f>E258*0.93</f>
        <v>3555.9108</v>
      </c>
      <c r="I258" s="25">
        <f>E258*0.9</f>
        <v>3441.204</v>
      </c>
      <c r="J258" s="25">
        <f>E258*0.85</f>
        <v>3250.026</v>
      </c>
      <c r="K258" s="26"/>
    </row>
    <row r="259" spans="1:11" ht="12.75">
      <c r="A259" s="21" t="s">
        <v>349</v>
      </c>
      <c r="B259" s="22"/>
      <c r="C259" s="21" t="s">
        <v>108</v>
      </c>
      <c r="D259" s="33">
        <v>9</v>
      </c>
      <c r="E259" s="24">
        <v>3823.56</v>
      </c>
      <c r="F259" s="25">
        <f>E259*0.98</f>
        <v>3747.0888</v>
      </c>
      <c r="G259" s="25">
        <f>E259*0.95</f>
        <v>3632.382</v>
      </c>
      <c r="H259" s="25">
        <f>E259*0.93</f>
        <v>3555.9108</v>
      </c>
      <c r="I259" s="25">
        <f>E259*0.9</f>
        <v>3441.204</v>
      </c>
      <c r="J259" s="25">
        <f>E259*0.85</f>
        <v>3250.026</v>
      </c>
      <c r="K259" s="26"/>
    </row>
    <row r="260" spans="1:11" ht="12.75">
      <c r="A260" s="21" t="s">
        <v>350</v>
      </c>
      <c r="B260" s="22"/>
      <c r="C260" s="21" t="s">
        <v>34</v>
      </c>
      <c r="D260" s="33">
        <v>15</v>
      </c>
      <c r="E260" s="24">
        <v>3823.56</v>
      </c>
      <c r="F260" s="25">
        <f>E260*0.98</f>
        <v>3747.0888</v>
      </c>
      <c r="G260" s="25">
        <f>E260*0.95</f>
        <v>3632.382</v>
      </c>
      <c r="H260" s="25">
        <f>E260*0.93</f>
        <v>3555.9108</v>
      </c>
      <c r="I260" s="25">
        <f>E260*0.9</f>
        <v>3441.204</v>
      </c>
      <c r="J260" s="25">
        <f>E260*0.85</f>
        <v>3250.026</v>
      </c>
      <c r="K260" s="26"/>
    </row>
    <row r="261" spans="1:11" ht="12.75">
      <c r="A261" s="21" t="s">
        <v>351</v>
      </c>
      <c r="B261" s="22"/>
      <c r="C261" s="21" t="s">
        <v>79</v>
      </c>
      <c r="D261" s="33">
        <v>18</v>
      </c>
      <c r="E261" s="24">
        <v>3823.56</v>
      </c>
      <c r="F261" s="25">
        <f>E261*0.98</f>
        <v>3747.0888</v>
      </c>
      <c r="G261" s="25">
        <f>E261*0.95</f>
        <v>3632.382</v>
      </c>
      <c r="H261" s="25">
        <f>E261*0.93</f>
        <v>3555.9108</v>
      </c>
      <c r="I261" s="25">
        <f>E261*0.9</f>
        <v>3441.204</v>
      </c>
      <c r="J261" s="25">
        <f>E261*0.85</f>
        <v>3250.026</v>
      </c>
      <c r="K261" s="26"/>
    </row>
    <row r="262" spans="1:11" ht="12.75">
      <c r="A262" s="21" t="s">
        <v>352</v>
      </c>
      <c r="B262" s="22"/>
      <c r="C262" s="21" t="s">
        <v>81</v>
      </c>
      <c r="D262" s="33">
        <v>5</v>
      </c>
      <c r="E262" s="24">
        <v>3823.56</v>
      </c>
      <c r="F262" s="25">
        <f>E262*0.98</f>
        <v>3747.0888</v>
      </c>
      <c r="G262" s="25">
        <f>E262*0.95</f>
        <v>3632.382</v>
      </c>
      <c r="H262" s="25">
        <f>E262*0.93</f>
        <v>3555.9108</v>
      </c>
      <c r="I262" s="25">
        <f>E262*0.9</f>
        <v>3441.204</v>
      </c>
      <c r="J262" s="25">
        <f>E262*0.85</f>
        <v>3250.026</v>
      </c>
      <c r="K262" s="26"/>
    </row>
    <row r="263" spans="1:11" ht="12.75" customHeight="1">
      <c r="A263" s="21" t="s">
        <v>353</v>
      </c>
      <c r="B263" s="22" t="s">
        <v>354</v>
      </c>
      <c r="C263" s="21" t="s">
        <v>37</v>
      </c>
      <c r="D263" s="33">
        <v>1074</v>
      </c>
      <c r="E263" s="24">
        <v>1434.55</v>
      </c>
      <c r="F263" s="25">
        <f>E263*0.98</f>
        <v>1405.859</v>
      </c>
      <c r="G263" s="25">
        <f>E263*0.95</f>
        <v>1362.8225</v>
      </c>
      <c r="H263" s="25">
        <f>E263*0.93</f>
        <v>1334.1315</v>
      </c>
      <c r="I263" s="25">
        <f>E263*0.9</f>
        <v>1291.095</v>
      </c>
      <c r="J263" s="25">
        <f>E263*0.85</f>
        <v>1219.3674999999998</v>
      </c>
      <c r="K263" s="26"/>
    </row>
    <row r="264" spans="1:11" ht="12.75">
      <c r="A264" s="21" t="s">
        <v>355</v>
      </c>
      <c r="B264" s="22"/>
      <c r="C264" s="21" t="s">
        <v>18</v>
      </c>
      <c r="D264" s="33">
        <v>652</v>
      </c>
      <c r="E264" s="24">
        <v>1434.55</v>
      </c>
      <c r="F264" s="25">
        <f>E264*0.98</f>
        <v>1405.859</v>
      </c>
      <c r="G264" s="25">
        <f>E264*0.95</f>
        <v>1362.8225</v>
      </c>
      <c r="H264" s="25">
        <f>E264*0.93</f>
        <v>1334.1315</v>
      </c>
      <c r="I264" s="25">
        <f>E264*0.9</f>
        <v>1291.095</v>
      </c>
      <c r="J264" s="25">
        <f>E264*0.85</f>
        <v>1219.3674999999998</v>
      </c>
      <c r="K264" s="26"/>
    </row>
    <row r="265" spans="1:11" ht="12.75">
      <c r="A265" s="21" t="s">
        <v>356</v>
      </c>
      <c r="B265" s="22"/>
      <c r="C265" s="21" t="s">
        <v>94</v>
      </c>
      <c r="D265" s="33">
        <v>661</v>
      </c>
      <c r="E265" s="24">
        <v>1434.55</v>
      </c>
      <c r="F265" s="25">
        <f>E265*0.98</f>
        <v>1405.859</v>
      </c>
      <c r="G265" s="25">
        <f>E265*0.95</f>
        <v>1362.8225</v>
      </c>
      <c r="H265" s="25">
        <f>E265*0.93</f>
        <v>1334.1315</v>
      </c>
      <c r="I265" s="25">
        <f>E265*0.9</f>
        <v>1291.095</v>
      </c>
      <c r="J265" s="25">
        <f>E265*0.85</f>
        <v>1219.3674999999998</v>
      </c>
      <c r="K265" s="26"/>
    </row>
    <row r="266" spans="1:11" ht="12.75">
      <c r="A266" s="21" t="s">
        <v>357</v>
      </c>
      <c r="B266" s="22"/>
      <c r="C266" s="21" t="s">
        <v>258</v>
      </c>
      <c r="D266" s="33">
        <v>306</v>
      </c>
      <c r="E266" s="24">
        <v>1434.55</v>
      </c>
      <c r="F266" s="25">
        <f>E266*0.98</f>
        <v>1405.859</v>
      </c>
      <c r="G266" s="25">
        <f>E266*0.95</f>
        <v>1362.8225</v>
      </c>
      <c r="H266" s="25">
        <f>E266*0.93</f>
        <v>1334.1315</v>
      </c>
      <c r="I266" s="25">
        <f>E266*0.9</f>
        <v>1291.095</v>
      </c>
      <c r="J266" s="25">
        <f>E266*0.85</f>
        <v>1219.3674999999998</v>
      </c>
      <c r="K266" s="26"/>
    </row>
    <row r="267" spans="1:11" ht="12.75">
      <c r="A267" s="21" t="s">
        <v>358</v>
      </c>
      <c r="B267" s="22"/>
      <c r="C267" s="21" t="s">
        <v>71</v>
      </c>
      <c r="D267" s="33">
        <v>459</v>
      </c>
      <c r="E267" s="24">
        <v>1434.55</v>
      </c>
      <c r="F267" s="25">
        <f>E267*0.98</f>
        <v>1405.859</v>
      </c>
      <c r="G267" s="25">
        <f>E267*0.95</f>
        <v>1362.8225</v>
      </c>
      <c r="H267" s="25">
        <f>E267*0.93</f>
        <v>1334.1315</v>
      </c>
      <c r="I267" s="25">
        <f>E267*0.9</f>
        <v>1291.095</v>
      </c>
      <c r="J267" s="25">
        <f>E267*0.85</f>
        <v>1219.3674999999998</v>
      </c>
      <c r="K267" s="26"/>
    </row>
    <row r="268" spans="1:11" ht="12.75" customHeight="1">
      <c r="A268" s="21" t="s">
        <v>359</v>
      </c>
      <c r="B268" s="22" t="s">
        <v>360</v>
      </c>
      <c r="C268" s="21" t="s">
        <v>18</v>
      </c>
      <c r="D268" s="33">
        <v>254</v>
      </c>
      <c r="E268" s="24">
        <v>1144.89</v>
      </c>
      <c r="F268" s="25">
        <f>E268*0.98</f>
        <v>1121.9922000000001</v>
      </c>
      <c r="G268" s="25">
        <f>E268*0.95</f>
        <v>1087.6455</v>
      </c>
      <c r="H268" s="25">
        <f>E268*0.93</f>
        <v>1064.7477000000001</v>
      </c>
      <c r="I268" s="25">
        <f>E268*0.9</f>
        <v>1030.401</v>
      </c>
      <c r="J268" s="25">
        <f>E268*0.85</f>
        <v>973.1565</v>
      </c>
      <c r="K268" s="26"/>
    </row>
    <row r="269" spans="1:11" ht="12.75" customHeight="1">
      <c r="A269" s="21" t="s">
        <v>361</v>
      </c>
      <c r="B269" s="22"/>
      <c r="C269" s="21" t="s">
        <v>94</v>
      </c>
      <c r="D269" s="33">
        <v>405</v>
      </c>
      <c r="E269" s="36">
        <v>1144.89</v>
      </c>
      <c r="F269" s="25">
        <f>E269*0.98</f>
        <v>1121.9922000000001</v>
      </c>
      <c r="G269" s="25">
        <f>E269*0.95</f>
        <v>1087.6455</v>
      </c>
      <c r="H269" s="25">
        <f>E269*0.93</f>
        <v>1064.7477000000001</v>
      </c>
      <c r="I269" s="25">
        <f>E269*0.9</f>
        <v>1030.401</v>
      </c>
      <c r="J269" s="25">
        <f>E269*0.85</f>
        <v>973.1565</v>
      </c>
      <c r="K269" s="26"/>
    </row>
    <row r="270" spans="1:11" ht="12.75" customHeight="1">
      <c r="A270" s="21" t="s">
        <v>362</v>
      </c>
      <c r="B270" s="22"/>
      <c r="C270" s="21" t="s">
        <v>258</v>
      </c>
      <c r="D270" s="33">
        <v>237</v>
      </c>
      <c r="E270" s="24">
        <v>1144.89</v>
      </c>
      <c r="F270" s="25">
        <f>E270*0.98</f>
        <v>1121.9922000000001</v>
      </c>
      <c r="G270" s="25">
        <f>E270*0.95</f>
        <v>1087.6455</v>
      </c>
      <c r="H270" s="25">
        <f>E270*0.93</f>
        <v>1064.7477000000001</v>
      </c>
      <c r="I270" s="25">
        <f>E270*0.9</f>
        <v>1030.401</v>
      </c>
      <c r="J270" s="25">
        <f>E270*0.85</f>
        <v>973.1565</v>
      </c>
      <c r="K270" s="26"/>
    </row>
    <row r="271" spans="1:11" ht="12.75">
      <c r="A271" s="21" t="s">
        <v>363</v>
      </c>
      <c r="B271" s="22"/>
      <c r="C271" s="21" t="s">
        <v>71</v>
      </c>
      <c r="D271" s="33">
        <v>327</v>
      </c>
      <c r="E271" s="24">
        <v>1144.89</v>
      </c>
      <c r="F271" s="25">
        <f>E271*0.98</f>
        <v>1121.9922000000001</v>
      </c>
      <c r="G271" s="25">
        <f>E271*0.95</f>
        <v>1087.6455</v>
      </c>
      <c r="H271" s="25">
        <f>E271*0.93</f>
        <v>1064.7477000000001</v>
      </c>
      <c r="I271" s="25">
        <f>E271*0.9</f>
        <v>1030.401</v>
      </c>
      <c r="J271" s="25">
        <f>E271*0.85</f>
        <v>973.1565</v>
      </c>
      <c r="K271" s="26"/>
    </row>
    <row r="272" spans="1:11" ht="12.75" customHeight="1">
      <c r="A272" s="21" t="s">
        <v>364</v>
      </c>
      <c r="B272" s="22" t="s">
        <v>365</v>
      </c>
      <c r="C272" s="21" t="s">
        <v>37</v>
      </c>
      <c r="D272" s="33">
        <v>327</v>
      </c>
      <c r="E272" s="24">
        <v>2876.72</v>
      </c>
      <c r="F272" s="25">
        <f>E272*0.98</f>
        <v>2819.1856</v>
      </c>
      <c r="G272" s="25">
        <f>E272*0.95</f>
        <v>2732.884</v>
      </c>
      <c r="H272" s="25">
        <f>E272*0.93</f>
        <v>2675.3496</v>
      </c>
      <c r="I272" s="25">
        <f>E272*0.9</f>
        <v>2589.048</v>
      </c>
      <c r="J272" s="25">
        <f>E272*0.85</f>
        <v>2445.212</v>
      </c>
      <c r="K272" s="26"/>
    </row>
    <row r="273" spans="1:11" ht="12.75">
      <c r="A273" s="21" t="s">
        <v>366</v>
      </c>
      <c r="B273" s="22"/>
      <c r="C273" s="21" t="s">
        <v>94</v>
      </c>
      <c r="D273" s="33">
        <v>37</v>
      </c>
      <c r="E273" s="24">
        <v>2876.72</v>
      </c>
      <c r="F273" s="25">
        <f>E273*0.98</f>
        <v>2819.1856</v>
      </c>
      <c r="G273" s="25">
        <f>E273*0.95</f>
        <v>2732.884</v>
      </c>
      <c r="H273" s="25">
        <f>E273*0.93</f>
        <v>2675.3496</v>
      </c>
      <c r="I273" s="25">
        <f>E273*0.9</f>
        <v>2589.048</v>
      </c>
      <c r="J273" s="25">
        <f>E273*0.85</f>
        <v>2445.212</v>
      </c>
      <c r="K273" s="26"/>
    </row>
    <row r="274" spans="1:11" ht="12.75">
      <c r="A274" s="21" t="s">
        <v>367</v>
      </c>
      <c r="B274" s="22"/>
      <c r="C274" s="21" t="s">
        <v>258</v>
      </c>
      <c r="D274" s="33">
        <v>123</v>
      </c>
      <c r="E274" s="24">
        <v>2876.72</v>
      </c>
      <c r="F274" s="25">
        <f>E274*0.98</f>
        <v>2819.1856</v>
      </c>
      <c r="G274" s="25">
        <f>E274*0.95</f>
        <v>2732.884</v>
      </c>
      <c r="H274" s="25">
        <f>E274*0.93</f>
        <v>2675.3496</v>
      </c>
      <c r="I274" s="25">
        <f>E274*0.9</f>
        <v>2589.048</v>
      </c>
      <c r="J274" s="25">
        <f>E274*0.85</f>
        <v>2445.212</v>
      </c>
      <c r="K274" s="26"/>
    </row>
    <row r="275" spans="1:11" ht="12.75">
      <c r="A275" s="21" t="s">
        <v>368</v>
      </c>
      <c r="B275" s="22"/>
      <c r="C275" s="21" t="s">
        <v>56</v>
      </c>
      <c r="D275" s="33">
        <v>158</v>
      </c>
      <c r="E275" s="24">
        <v>2876.72</v>
      </c>
      <c r="F275" s="25">
        <f>E275*0.98</f>
        <v>2819.1856</v>
      </c>
      <c r="G275" s="25">
        <f>E275*0.95</f>
        <v>2732.884</v>
      </c>
      <c r="H275" s="25">
        <f>E275*0.93</f>
        <v>2675.3496</v>
      </c>
      <c r="I275" s="25">
        <f>E275*0.9</f>
        <v>2589.048</v>
      </c>
      <c r="J275" s="25">
        <f>E275*0.85</f>
        <v>2445.212</v>
      </c>
      <c r="K275" s="26"/>
    </row>
    <row r="276" spans="1:11" ht="12.75" customHeight="1">
      <c r="A276" s="21" t="s">
        <v>369</v>
      </c>
      <c r="B276" s="22" t="s">
        <v>370</v>
      </c>
      <c r="C276" s="21" t="s">
        <v>37</v>
      </c>
      <c r="D276" s="33">
        <v>237</v>
      </c>
      <c r="E276" s="24">
        <v>2418.99</v>
      </c>
      <c r="F276" s="25">
        <f>E276*0.98</f>
        <v>2370.6101999999996</v>
      </c>
      <c r="G276" s="25">
        <f>E276*0.95</f>
        <v>2298.0405</v>
      </c>
      <c r="H276" s="25">
        <f>E276*0.93</f>
        <v>2249.6607</v>
      </c>
      <c r="I276" s="25">
        <f>E276*0.9</f>
        <v>2177.091</v>
      </c>
      <c r="J276" s="25">
        <f>E276*0.85</f>
        <v>2056.1414999999997</v>
      </c>
      <c r="K276" s="26"/>
    </row>
    <row r="277" spans="1:11" ht="12.75" customHeight="1">
      <c r="A277" s="21" t="s">
        <v>371</v>
      </c>
      <c r="B277" s="22"/>
      <c r="C277" s="21" t="s">
        <v>47</v>
      </c>
      <c r="D277" s="33">
        <v>146</v>
      </c>
      <c r="E277" s="24">
        <v>2418.99</v>
      </c>
      <c r="F277" s="25">
        <f>E277*0.98</f>
        <v>2370.6101999999996</v>
      </c>
      <c r="G277" s="25">
        <f>E277*0.95</f>
        <v>2298.0405</v>
      </c>
      <c r="H277" s="25">
        <f>E277*0.93</f>
        <v>2249.6607</v>
      </c>
      <c r="I277" s="25">
        <f>E277*0.9</f>
        <v>2177.091</v>
      </c>
      <c r="J277" s="25">
        <f>E277*0.85</f>
        <v>2056.1414999999997</v>
      </c>
      <c r="K277" s="26"/>
    </row>
    <row r="278" spans="1:11" ht="12.75">
      <c r="A278" s="21" t="s">
        <v>372</v>
      </c>
      <c r="B278" s="22"/>
      <c r="C278" s="21" t="s">
        <v>56</v>
      </c>
      <c r="D278" s="33">
        <v>121</v>
      </c>
      <c r="E278" s="24">
        <v>2418.99</v>
      </c>
      <c r="F278" s="25">
        <f>E278*0.98</f>
        <v>2370.6101999999996</v>
      </c>
      <c r="G278" s="25">
        <f>E278*0.95</f>
        <v>2298.0405</v>
      </c>
      <c r="H278" s="25">
        <f>E278*0.93</f>
        <v>2249.6607</v>
      </c>
      <c r="I278" s="25">
        <f>E278*0.9</f>
        <v>2177.091</v>
      </c>
      <c r="J278" s="25">
        <f>E278*0.85</f>
        <v>2056.1414999999997</v>
      </c>
      <c r="K278" s="26"/>
    </row>
    <row r="279" spans="1:11" ht="12.75" customHeight="1">
      <c r="A279" s="21" t="s">
        <v>373</v>
      </c>
      <c r="B279" s="22" t="s">
        <v>374</v>
      </c>
      <c r="C279" s="21" t="s">
        <v>75</v>
      </c>
      <c r="D279" s="33">
        <v>44</v>
      </c>
      <c r="E279" s="24">
        <v>3598</v>
      </c>
      <c r="F279" s="25">
        <f>E279*0.98</f>
        <v>3526.04</v>
      </c>
      <c r="G279" s="25">
        <f>E279*0.95</f>
        <v>3418.1000000000004</v>
      </c>
      <c r="H279" s="25">
        <f>E279*0.93</f>
        <v>3346.1400000000003</v>
      </c>
      <c r="I279" s="25">
        <f>E279*0.9</f>
        <v>3238.2000000000003</v>
      </c>
      <c r="J279" s="25">
        <f>E279*0.85</f>
        <v>3058.2999999999997</v>
      </c>
      <c r="K279" s="26"/>
    </row>
    <row r="280" spans="1:11" ht="12.75" customHeight="1">
      <c r="A280" s="21" t="s">
        <v>375</v>
      </c>
      <c r="B280" s="22"/>
      <c r="C280" s="21" t="s">
        <v>258</v>
      </c>
      <c r="D280" s="33">
        <v>14</v>
      </c>
      <c r="E280" s="24">
        <v>3598</v>
      </c>
      <c r="F280" s="25">
        <f>E280*0.98</f>
        <v>3526.04</v>
      </c>
      <c r="G280" s="25">
        <f>E280*0.95</f>
        <v>3418.1000000000004</v>
      </c>
      <c r="H280" s="25">
        <f>E280*0.93</f>
        <v>3346.1400000000003</v>
      </c>
      <c r="I280" s="25">
        <f>E280*0.9</f>
        <v>3238.2000000000003</v>
      </c>
      <c r="J280" s="25">
        <f>E280*0.85</f>
        <v>3058.2999999999997</v>
      </c>
      <c r="K280" s="26"/>
    </row>
    <row r="281" spans="1:11" ht="12.75">
      <c r="A281" s="21" t="s">
        <v>376</v>
      </c>
      <c r="B281" s="22"/>
      <c r="C281" s="21" t="s">
        <v>56</v>
      </c>
      <c r="D281" s="33">
        <v>222</v>
      </c>
      <c r="E281" s="24">
        <v>3598</v>
      </c>
      <c r="F281" s="25">
        <f>E281*0.98</f>
        <v>3526.04</v>
      </c>
      <c r="G281" s="25">
        <f>E281*0.95</f>
        <v>3418.1000000000004</v>
      </c>
      <c r="H281" s="25">
        <f>E281*0.93</f>
        <v>3346.1400000000003</v>
      </c>
      <c r="I281" s="25">
        <f>E281*0.9</f>
        <v>3238.2000000000003</v>
      </c>
      <c r="J281" s="25">
        <f>E281*0.85</f>
        <v>3058.2999999999997</v>
      </c>
      <c r="K281" s="26"/>
    </row>
    <row r="282" spans="1:11" ht="12.75" customHeight="1">
      <c r="A282" s="27" t="s">
        <v>377</v>
      </c>
      <c r="B282" s="22" t="s">
        <v>378</v>
      </c>
      <c r="C282" s="21" t="s">
        <v>37</v>
      </c>
      <c r="D282" s="33">
        <v>147</v>
      </c>
      <c r="E282" s="24">
        <v>1190</v>
      </c>
      <c r="F282" s="25">
        <f>E282*0.98</f>
        <v>1166.2</v>
      </c>
      <c r="G282" s="25">
        <f>E282*0.95</f>
        <v>1130.5</v>
      </c>
      <c r="H282" s="25">
        <f>E282*0.93</f>
        <v>1106.7</v>
      </c>
      <c r="I282" s="25">
        <f>E282*0.9</f>
        <v>1071</v>
      </c>
      <c r="J282" s="25">
        <f>E282*0.85</f>
        <v>1011.5</v>
      </c>
      <c r="K282" s="26"/>
    </row>
    <row r="283" spans="1:11" ht="12.75">
      <c r="A283" s="27" t="s">
        <v>379</v>
      </c>
      <c r="B283" s="22"/>
      <c r="C283" s="21" t="s">
        <v>75</v>
      </c>
      <c r="D283" s="33">
        <v>372</v>
      </c>
      <c r="E283" s="24">
        <v>1190</v>
      </c>
      <c r="F283" s="25">
        <f>E283*0.98</f>
        <v>1166.2</v>
      </c>
      <c r="G283" s="25">
        <f>E283*0.95</f>
        <v>1130.5</v>
      </c>
      <c r="H283" s="25">
        <f>E283*0.93</f>
        <v>1106.7</v>
      </c>
      <c r="I283" s="25">
        <f>E283*0.9</f>
        <v>1071</v>
      </c>
      <c r="J283" s="25">
        <f>E283*0.85</f>
        <v>1011.5</v>
      </c>
      <c r="K283" s="26"/>
    </row>
    <row r="284" spans="1:11" ht="12.75">
      <c r="A284" s="27" t="s">
        <v>380</v>
      </c>
      <c r="B284" s="22"/>
      <c r="C284" s="21" t="s">
        <v>96</v>
      </c>
      <c r="D284" s="33">
        <v>401</v>
      </c>
      <c r="E284" s="24">
        <v>1190</v>
      </c>
      <c r="F284" s="25">
        <f>E284*0.98</f>
        <v>1166.2</v>
      </c>
      <c r="G284" s="25">
        <f>E284*0.95</f>
        <v>1130.5</v>
      </c>
      <c r="H284" s="25">
        <f>E284*0.93</f>
        <v>1106.7</v>
      </c>
      <c r="I284" s="25">
        <f>E284*0.9</f>
        <v>1071</v>
      </c>
      <c r="J284" s="25">
        <f>E284*0.85</f>
        <v>1011.5</v>
      </c>
      <c r="K284" s="26"/>
    </row>
    <row r="285" spans="1:11" ht="12.75">
      <c r="A285" s="27" t="s">
        <v>381</v>
      </c>
      <c r="B285" s="22"/>
      <c r="C285" s="21" t="s">
        <v>30</v>
      </c>
      <c r="D285" s="33">
        <v>46</v>
      </c>
      <c r="E285" s="24">
        <v>1190</v>
      </c>
      <c r="F285" s="25">
        <f>E285*0.98</f>
        <v>1166.2</v>
      </c>
      <c r="G285" s="25">
        <f>E285*0.95</f>
        <v>1130.5</v>
      </c>
      <c r="H285" s="25">
        <f>E285*0.93</f>
        <v>1106.7</v>
      </c>
      <c r="I285" s="25">
        <f>E285*0.9</f>
        <v>1071</v>
      </c>
      <c r="J285" s="25">
        <f>E285*0.85</f>
        <v>1011.5</v>
      </c>
      <c r="K285" s="26"/>
    </row>
    <row r="286" spans="1:11" ht="12.75">
      <c r="A286" s="21" t="s">
        <v>382</v>
      </c>
      <c r="B286" s="22" t="s">
        <v>383</v>
      </c>
      <c r="C286" s="21" t="s">
        <v>65</v>
      </c>
      <c r="D286" s="33">
        <v>183</v>
      </c>
      <c r="E286" s="24">
        <v>1186.67</v>
      </c>
      <c r="F286" s="25">
        <f>E286*0.98</f>
        <v>1162.9366</v>
      </c>
      <c r="G286" s="25">
        <f>E286*0.95</f>
        <v>1127.3365000000001</v>
      </c>
      <c r="H286" s="25">
        <f>E286*0.93</f>
        <v>1103.6031</v>
      </c>
      <c r="I286" s="25">
        <f>E286*0.9</f>
        <v>1068.0030000000002</v>
      </c>
      <c r="J286" s="25">
        <f>E286*0.85</f>
        <v>1008.6695000000001</v>
      </c>
      <c r="K286" s="26"/>
    </row>
    <row r="287" spans="1:11" ht="12.75">
      <c r="A287" s="21" t="s">
        <v>384</v>
      </c>
      <c r="B287" s="22" t="s">
        <v>385</v>
      </c>
      <c r="C287" s="21" t="s">
        <v>56</v>
      </c>
      <c r="D287" s="33">
        <v>33</v>
      </c>
      <c r="E287" s="24">
        <v>1123.49</v>
      </c>
      <c r="F287" s="25">
        <f>E287*0.98</f>
        <v>1101.0202</v>
      </c>
      <c r="G287" s="25">
        <f>E287*0.95</f>
        <v>1067.3155000000002</v>
      </c>
      <c r="H287" s="25">
        <f>E287*0.93</f>
        <v>1044.8457</v>
      </c>
      <c r="I287" s="25">
        <f>E287*0.9</f>
        <v>1011.1410000000001</v>
      </c>
      <c r="J287" s="25">
        <f>E287*0.85</f>
        <v>954.9665</v>
      </c>
      <c r="K287" s="26"/>
    </row>
    <row r="288" spans="1:11" ht="12.75" customHeight="1">
      <c r="A288" s="21" t="s">
        <v>386</v>
      </c>
      <c r="B288" s="22" t="s">
        <v>387</v>
      </c>
      <c r="C288" s="21" t="s">
        <v>53</v>
      </c>
      <c r="D288" s="33">
        <v>148</v>
      </c>
      <c r="E288" s="24">
        <v>1686.72</v>
      </c>
      <c r="F288" s="25">
        <f>E288*0.98</f>
        <v>1652.9856</v>
      </c>
      <c r="G288" s="25">
        <f>E288*0.95</f>
        <v>1602.3840000000002</v>
      </c>
      <c r="H288" s="25">
        <f>E288*0.93</f>
        <v>1568.6496000000002</v>
      </c>
      <c r="I288" s="25">
        <f>E288*0.9</f>
        <v>1518.048</v>
      </c>
      <c r="J288" s="25">
        <f>E288*0.85</f>
        <v>1433.712</v>
      </c>
      <c r="K288" s="26"/>
    </row>
    <row r="289" spans="1:11" ht="12.75">
      <c r="A289" s="21" t="s">
        <v>388</v>
      </c>
      <c r="B289" s="22"/>
      <c r="C289" s="21" t="s">
        <v>65</v>
      </c>
      <c r="D289" s="33">
        <v>610</v>
      </c>
      <c r="E289" s="24">
        <v>1686.72</v>
      </c>
      <c r="F289" s="25">
        <f>E289*0.98</f>
        <v>1652.9856</v>
      </c>
      <c r="G289" s="25">
        <f>E289*0.95</f>
        <v>1602.3840000000002</v>
      </c>
      <c r="H289" s="25">
        <f>E289*0.93</f>
        <v>1568.6496000000002</v>
      </c>
      <c r="I289" s="25">
        <f>E289*0.9</f>
        <v>1518.048</v>
      </c>
      <c r="J289" s="25">
        <f>E289*0.85</f>
        <v>1433.712</v>
      </c>
      <c r="K289" s="26"/>
    </row>
    <row r="290" spans="1:11" ht="12.75">
      <c r="A290" s="21" t="s">
        <v>389</v>
      </c>
      <c r="B290" s="22"/>
      <c r="C290" s="21" t="s">
        <v>390</v>
      </c>
      <c r="D290" s="33">
        <v>607</v>
      </c>
      <c r="E290" s="24">
        <v>1686.72</v>
      </c>
      <c r="F290" s="25">
        <f>E290*0.98</f>
        <v>1652.9856</v>
      </c>
      <c r="G290" s="25">
        <f>E290*0.95</f>
        <v>1602.3840000000002</v>
      </c>
      <c r="H290" s="25">
        <f>E290*0.93</f>
        <v>1568.6496000000002</v>
      </c>
      <c r="I290" s="25">
        <f>E290*0.9</f>
        <v>1518.048</v>
      </c>
      <c r="J290" s="25">
        <f>E290*0.85</f>
        <v>1433.712</v>
      </c>
      <c r="K290" s="26"/>
    </row>
    <row r="291" spans="1:11" ht="12.75" customHeight="1">
      <c r="A291" s="21" t="s">
        <v>391</v>
      </c>
      <c r="B291" s="22" t="s">
        <v>392</v>
      </c>
      <c r="C291" s="21" t="s">
        <v>18</v>
      </c>
      <c r="D291" s="37">
        <v>66</v>
      </c>
      <c r="E291" s="24">
        <v>608.55</v>
      </c>
      <c r="F291" s="25">
        <f>E291*0.98</f>
        <v>596.3789999999999</v>
      </c>
      <c r="G291" s="25">
        <f>E291*0.95</f>
        <v>578.1225</v>
      </c>
      <c r="H291" s="25">
        <f>E291*0.93</f>
        <v>565.9515</v>
      </c>
      <c r="I291" s="25">
        <f>E291*0.9</f>
        <v>547.6949999999999</v>
      </c>
      <c r="J291" s="25">
        <f>E291*0.85</f>
        <v>517.2674999999999</v>
      </c>
      <c r="K291" s="26"/>
    </row>
    <row r="292" spans="1:11" ht="12.75">
      <c r="A292" s="21" t="s">
        <v>393</v>
      </c>
      <c r="B292" s="22"/>
      <c r="C292" s="21" t="s">
        <v>140</v>
      </c>
      <c r="D292" s="37">
        <v>118</v>
      </c>
      <c r="E292" s="24">
        <v>608.55</v>
      </c>
      <c r="F292" s="25">
        <f>E292*0.98</f>
        <v>596.3789999999999</v>
      </c>
      <c r="G292" s="25">
        <f>E292*0.95</f>
        <v>578.1225</v>
      </c>
      <c r="H292" s="25">
        <f>E292*0.93</f>
        <v>565.9515</v>
      </c>
      <c r="I292" s="25">
        <f>E292*0.9</f>
        <v>547.6949999999999</v>
      </c>
      <c r="J292" s="25">
        <f>E292*0.85</f>
        <v>517.2674999999999</v>
      </c>
      <c r="K292" s="26"/>
    </row>
    <row r="293" spans="1:11" ht="12.75">
      <c r="A293" s="21" t="s">
        <v>394</v>
      </c>
      <c r="B293" s="22"/>
      <c r="C293" s="21" t="s">
        <v>91</v>
      </c>
      <c r="D293" s="37">
        <v>104</v>
      </c>
      <c r="E293" s="24">
        <v>543.35</v>
      </c>
      <c r="F293" s="25">
        <f>E293*0.98</f>
        <v>532.4830000000001</v>
      </c>
      <c r="G293" s="25">
        <f>E293*0.95</f>
        <v>516.1825</v>
      </c>
      <c r="H293" s="25">
        <f>E293*0.93</f>
        <v>505.31550000000004</v>
      </c>
      <c r="I293" s="25">
        <f>E293*0.9</f>
        <v>489.01500000000004</v>
      </c>
      <c r="J293" s="25">
        <f>E293*0.85</f>
        <v>461.8475</v>
      </c>
      <c r="K293" s="26"/>
    </row>
    <row r="294" spans="1:11" ht="12.75" customHeight="1">
      <c r="A294" s="21" t="s">
        <v>395</v>
      </c>
      <c r="B294" s="22" t="s">
        <v>396</v>
      </c>
      <c r="C294" s="21" t="s">
        <v>18</v>
      </c>
      <c r="D294" s="37">
        <v>20</v>
      </c>
      <c r="E294" s="24">
        <v>1128.87</v>
      </c>
      <c r="F294" s="25">
        <f>E294*0.98</f>
        <v>1106.2925999999998</v>
      </c>
      <c r="G294" s="25">
        <f>E294*0.95</f>
        <v>1072.4265</v>
      </c>
      <c r="H294" s="25">
        <f>E294*0.93</f>
        <v>1049.8491</v>
      </c>
      <c r="I294" s="25">
        <f>E294*0.9</f>
        <v>1015.983</v>
      </c>
      <c r="J294" s="25">
        <f>E294*0.85</f>
        <v>959.5394999999999</v>
      </c>
      <c r="K294" s="26"/>
    </row>
    <row r="295" spans="1:11" ht="12.75">
      <c r="A295" s="21" t="s">
        <v>397</v>
      </c>
      <c r="B295" s="22"/>
      <c r="C295" s="21" t="s">
        <v>140</v>
      </c>
      <c r="D295" s="37">
        <v>5</v>
      </c>
      <c r="E295" s="24">
        <v>1128.87</v>
      </c>
      <c r="F295" s="25">
        <f>E295*0.98</f>
        <v>1106.2925999999998</v>
      </c>
      <c r="G295" s="25">
        <f>E295*0.95</f>
        <v>1072.4265</v>
      </c>
      <c r="H295" s="25">
        <f>E295*0.93</f>
        <v>1049.8491</v>
      </c>
      <c r="I295" s="25">
        <f>E295*0.9</f>
        <v>1015.983</v>
      </c>
      <c r="J295" s="25">
        <f>E295*0.85</f>
        <v>959.5394999999999</v>
      </c>
      <c r="K295" s="26"/>
    </row>
    <row r="296" spans="1:11" ht="12.75">
      <c r="A296" s="21" t="s">
        <v>398</v>
      </c>
      <c r="B296" s="22" t="s">
        <v>399</v>
      </c>
      <c r="C296" s="21" t="s">
        <v>65</v>
      </c>
      <c r="D296" s="37">
        <v>71</v>
      </c>
      <c r="E296" s="24">
        <v>609.21</v>
      </c>
      <c r="F296" s="25">
        <f>E296*0.98</f>
        <v>597.0258</v>
      </c>
      <c r="G296" s="25">
        <f>E296*0.95</f>
        <v>578.7495000000001</v>
      </c>
      <c r="H296" s="25">
        <f>E296*0.93</f>
        <v>566.5653000000001</v>
      </c>
      <c r="I296" s="25">
        <f>E296*0.9</f>
        <v>548.2890000000001</v>
      </c>
      <c r="J296" s="25">
        <f>E296*0.85</f>
        <v>517.8285</v>
      </c>
      <c r="K296" s="26"/>
    </row>
    <row r="297" spans="1:11" ht="12.75">
      <c r="A297" s="21" t="s">
        <v>400</v>
      </c>
      <c r="B297" s="22" t="s">
        <v>401</v>
      </c>
      <c r="C297" s="21" t="s">
        <v>65</v>
      </c>
      <c r="D297" s="37">
        <v>46</v>
      </c>
      <c r="E297" s="24">
        <v>931.01</v>
      </c>
      <c r="F297" s="25">
        <f>E297*0.98</f>
        <v>912.3897999999999</v>
      </c>
      <c r="G297" s="25">
        <f>E297*0.95</f>
        <v>884.4595</v>
      </c>
      <c r="H297" s="25">
        <f>E297*0.93</f>
        <v>865.8393000000001</v>
      </c>
      <c r="I297" s="25">
        <f>E297*0.9</f>
        <v>837.909</v>
      </c>
      <c r="J297" s="25">
        <f>E297*0.85</f>
        <v>791.3584999999999</v>
      </c>
      <c r="K297" s="26"/>
    </row>
    <row r="298" spans="1:11" ht="12.75">
      <c r="A298" s="21" t="s">
        <v>402</v>
      </c>
      <c r="B298" s="22" t="s">
        <v>403</v>
      </c>
      <c r="C298" s="21" t="s">
        <v>47</v>
      </c>
      <c r="D298" s="37">
        <v>22</v>
      </c>
      <c r="E298" s="24">
        <v>870.89</v>
      </c>
      <c r="F298" s="25">
        <f>E298*0.98</f>
        <v>853.4721999999999</v>
      </c>
      <c r="G298" s="25">
        <f>E298*0.95</f>
        <v>827.3455</v>
      </c>
      <c r="H298" s="25">
        <f>E298*0.93</f>
        <v>809.9277000000001</v>
      </c>
      <c r="I298" s="25">
        <f>E298*0.9</f>
        <v>783.801</v>
      </c>
      <c r="J298" s="25">
        <f>E298*0.85</f>
        <v>740.2565</v>
      </c>
      <c r="K298" s="26"/>
    </row>
    <row r="299" spans="1:11" ht="12.75">
      <c r="A299" s="21" t="s">
        <v>404</v>
      </c>
      <c r="B299" s="22" t="s">
        <v>405</v>
      </c>
      <c r="C299" s="21" t="s">
        <v>91</v>
      </c>
      <c r="D299" s="33">
        <v>8</v>
      </c>
      <c r="E299" s="24">
        <v>899.82</v>
      </c>
      <c r="F299" s="25">
        <f>E299*0.98</f>
        <v>881.8236</v>
      </c>
      <c r="G299" s="25">
        <f>E299*0.95</f>
        <v>854.8290000000001</v>
      </c>
      <c r="H299" s="25">
        <f>E299*0.93</f>
        <v>836.8326000000001</v>
      </c>
      <c r="I299" s="25">
        <f>E299*0.9</f>
        <v>809.8380000000001</v>
      </c>
      <c r="J299" s="25">
        <f>E299*0.85</f>
        <v>764.847</v>
      </c>
      <c r="K299" s="26"/>
    </row>
    <row r="300" spans="1:11" ht="12.75">
      <c r="A300" s="21" t="s">
        <v>406</v>
      </c>
      <c r="B300" s="22" t="s">
        <v>407</v>
      </c>
      <c r="C300" s="21" t="s">
        <v>91</v>
      </c>
      <c r="D300" s="33">
        <v>45</v>
      </c>
      <c r="E300" s="24">
        <v>567.97</v>
      </c>
      <c r="F300" s="25">
        <f>E300*0.98</f>
        <v>556.6106</v>
      </c>
      <c r="G300" s="25">
        <f>E300*0.95</f>
        <v>539.5715</v>
      </c>
      <c r="H300" s="25">
        <f>E300*0.93</f>
        <v>528.2121000000001</v>
      </c>
      <c r="I300" s="25">
        <f>E300*0.9</f>
        <v>511.17300000000006</v>
      </c>
      <c r="J300" s="25">
        <f>E300*0.85</f>
        <v>482.7745</v>
      </c>
      <c r="K300" s="26"/>
    </row>
    <row r="301" spans="1:11" ht="12.75" customHeight="1">
      <c r="A301" s="21" t="s">
        <v>408</v>
      </c>
      <c r="B301" s="22" t="s">
        <v>409</v>
      </c>
      <c r="C301" s="21" t="s">
        <v>18</v>
      </c>
      <c r="D301" s="33">
        <v>17</v>
      </c>
      <c r="E301" s="24">
        <v>657.42</v>
      </c>
      <c r="F301" s="25">
        <f>E301*0.98</f>
        <v>644.2715999999999</v>
      </c>
      <c r="G301" s="25">
        <f>E301*0.95</f>
        <v>624.549</v>
      </c>
      <c r="H301" s="25">
        <f>E301*0.93</f>
        <v>611.4005999999999</v>
      </c>
      <c r="I301" s="25">
        <f>E301*0.9</f>
        <v>591.678</v>
      </c>
      <c r="J301" s="25">
        <f>E301*0.85</f>
        <v>558.8069999999999</v>
      </c>
      <c r="K301" s="26"/>
    </row>
    <row r="302" spans="1:11" ht="12.75">
      <c r="A302" s="21" t="s">
        <v>410</v>
      </c>
      <c r="B302" s="22"/>
      <c r="C302" s="21" t="s">
        <v>140</v>
      </c>
      <c r="D302" s="33">
        <v>49</v>
      </c>
      <c r="E302" s="24">
        <v>657.42</v>
      </c>
      <c r="F302" s="25">
        <f>E302*0.98</f>
        <v>644.2715999999999</v>
      </c>
      <c r="G302" s="25">
        <f>E302*0.95</f>
        <v>624.549</v>
      </c>
      <c r="H302" s="25">
        <f>E302*0.93</f>
        <v>611.4005999999999</v>
      </c>
      <c r="I302" s="25">
        <f>E302*0.9</f>
        <v>591.678</v>
      </c>
      <c r="J302" s="25">
        <f>E302*0.85</f>
        <v>558.8069999999999</v>
      </c>
      <c r="K302" s="26"/>
    </row>
    <row r="303" spans="1:11" ht="12.75">
      <c r="A303" s="21" t="s">
        <v>411</v>
      </c>
      <c r="B303" s="22" t="s">
        <v>412</v>
      </c>
      <c r="C303" s="21" t="s">
        <v>65</v>
      </c>
      <c r="D303" s="33">
        <v>166</v>
      </c>
      <c r="E303" s="24">
        <v>630.78</v>
      </c>
      <c r="F303" s="25">
        <f>E303*0.98</f>
        <v>618.1644</v>
      </c>
      <c r="G303" s="25">
        <f>E303*0.95</f>
        <v>599.241</v>
      </c>
      <c r="H303" s="25">
        <f>E303*0.93</f>
        <v>586.6254</v>
      </c>
      <c r="I303" s="25">
        <f>E303*0.9</f>
        <v>567.702</v>
      </c>
      <c r="J303" s="25">
        <f>E303*0.85</f>
        <v>536.163</v>
      </c>
      <c r="K303" s="26"/>
    </row>
    <row r="304" spans="1:11" ht="12.75">
      <c r="A304" s="21" t="s">
        <v>413</v>
      </c>
      <c r="B304" s="22" t="s">
        <v>414</v>
      </c>
      <c r="C304" s="21" t="s">
        <v>65</v>
      </c>
      <c r="D304" s="33">
        <v>15</v>
      </c>
      <c r="E304" s="24">
        <v>993.97</v>
      </c>
      <c r="F304" s="25">
        <f>E304*0.98</f>
        <v>974.0906</v>
      </c>
      <c r="G304" s="25">
        <f>E304*0.95</f>
        <v>944.2715000000001</v>
      </c>
      <c r="H304" s="25">
        <f>E304*0.93</f>
        <v>924.3921</v>
      </c>
      <c r="I304" s="25">
        <f>E304*0.9</f>
        <v>894.5730000000001</v>
      </c>
      <c r="J304" s="25">
        <f>E304*0.85</f>
        <v>844.8745</v>
      </c>
      <c r="K304" s="26"/>
    </row>
    <row r="305" spans="1:11" ht="12.75">
      <c r="A305" s="27" t="s">
        <v>415</v>
      </c>
      <c r="B305" s="22" t="s">
        <v>416</v>
      </c>
      <c r="C305" s="21" t="s">
        <v>65</v>
      </c>
      <c r="D305" s="33">
        <v>8</v>
      </c>
      <c r="E305" s="24">
        <v>785.02</v>
      </c>
      <c r="F305" s="25">
        <f>E305*0.98</f>
        <v>769.3195999999999</v>
      </c>
      <c r="G305" s="25">
        <f>E305*0.95</f>
        <v>745.769</v>
      </c>
      <c r="H305" s="25">
        <f>E305*0.93</f>
        <v>730.0686000000001</v>
      </c>
      <c r="I305" s="25">
        <f>E305*0.9</f>
        <v>706.518</v>
      </c>
      <c r="J305" s="25">
        <f>E305*0.85</f>
        <v>667.2669999999999</v>
      </c>
      <c r="K305" s="26"/>
    </row>
    <row r="306" spans="1:11" ht="12.75">
      <c r="A306" s="21" t="s">
        <v>417</v>
      </c>
      <c r="B306" s="22" t="s">
        <v>418</v>
      </c>
      <c r="C306" s="21" t="s">
        <v>65</v>
      </c>
      <c r="D306" s="33">
        <v>156</v>
      </c>
      <c r="E306" s="24">
        <v>670.76</v>
      </c>
      <c r="F306" s="25">
        <f>E306*0.98</f>
        <v>657.3448</v>
      </c>
      <c r="G306" s="25">
        <f>E306*0.95</f>
        <v>637.222</v>
      </c>
      <c r="H306" s="25">
        <f>E306*0.93</f>
        <v>623.8068000000001</v>
      </c>
      <c r="I306" s="25">
        <f>E306*0.9</f>
        <v>603.684</v>
      </c>
      <c r="J306" s="25">
        <f>E306*0.85</f>
        <v>570.146</v>
      </c>
      <c r="K306" s="26"/>
    </row>
    <row r="307" spans="1:11" ht="12.75">
      <c r="A307" s="21" t="s">
        <v>419</v>
      </c>
      <c r="B307" s="22" t="s">
        <v>420</v>
      </c>
      <c r="C307" s="21" t="s">
        <v>65</v>
      </c>
      <c r="D307" s="33">
        <v>24</v>
      </c>
      <c r="E307" s="24">
        <v>729.53</v>
      </c>
      <c r="F307" s="25">
        <f>E307*0.98</f>
        <v>714.9394</v>
      </c>
      <c r="G307" s="25">
        <f>E307*0.95</f>
        <v>693.0535</v>
      </c>
      <c r="H307" s="25">
        <f>E307*0.93</f>
        <v>678.4629</v>
      </c>
      <c r="I307" s="25">
        <f>E307*0.9</f>
        <v>656.577</v>
      </c>
      <c r="J307" s="25">
        <f>E307*0.85</f>
        <v>620.1005</v>
      </c>
      <c r="K307" s="26"/>
    </row>
    <row r="308" spans="1:11" ht="12.75">
      <c r="A308" s="27" t="s">
        <v>421</v>
      </c>
      <c r="B308" s="22" t="s">
        <v>422</v>
      </c>
      <c r="C308" s="21" t="s">
        <v>65</v>
      </c>
      <c r="D308" s="33">
        <v>139</v>
      </c>
      <c r="E308" s="24">
        <v>608.55</v>
      </c>
      <c r="F308" s="25">
        <f>E308*0.98</f>
        <v>596.3789999999999</v>
      </c>
      <c r="G308" s="25">
        <f>E308*0.95</f>
        <v>578.1225</v>
      </c>
      <c r="H308" s="25">
        <f>E308*0.93</f>
        <v>565.9515</v>
      </c>
      <c r="I308" s="25">
        <f>E308*0.9</f>
        <v>547.6949999999999</v>
      </c>
      <c r="J308" s="25">
        <f>E308*0.85</f>
        <v>517.2674999999999</v>
      </c>
      <c r="K308" s="26"/>
    </row>
    <row r="309" spans="1:11" ht="12.75">
      <c r="A309" s="21" t="s">
        <v>423</v>
      </c>
      <c r="B309" s="22" t="s">
        <v>424</v>
      </c>
      <c r="C309" s="21" t="s">
        <v>65</v>
      </c>
      <c r="D309" s="33">
        <v>24</v>
      </c>
      <c r="E309" s="24">
        <v>784.56</v>
      </c>
      <c r="F309" s="25">
        <f>E309*0.98</f>
        <v>768.8688</v>
      </c>
      <c r="G309" s="25">
        <f>E309*0.95</f>
        <v>745.332</v>
      </c>
      <c r="H309" s="25">
        <f>E309*0.93</f>
        <v>729.6408</v>
      </c>
      <c r="I309" s="25">
        <f>E309*0.9</f>
        <v>706.1039999999999</v>
      </c>
      <c r="J309" s="25">
        <f>E309*0.85</f>
        <v>666.876</v>
      </c>
      <c r="K309" s="26"/>
    </row>
  </sheetData>
  <sheetProtection selectLockedCells="1" selectUnlockedCells="1"/>
  <mergeCells count="44">
    <mergeCell ref="A5:D5"/>
    <mergeCell ref="E5:J5"/>
    <mergeCell ref="K5:K7"/>
    <mergeCell ref="A6:A7"/>
    <mergeCell ref="B6:B7"/>
    <mergeCell ref="D6:D7"/>
    <mergeCell ref="E7:J7"/>
    <mergeCell ref="B8:B16"/>
    <mergeCell ref="B17:B46"/>
    <mergeCell ref="B47:B62"/>
    <mergeCell ref="B63:B68"/>
    <mergeCell ref="B69:B81"/>
    <mergeCell ref="B82:B94"/>
    <mergeCell ref="B95:B103"/>
    <mergeCell ref="B104:B114"/>
    <mergeCell ref="B115:B116"/>
    <mergeCell ref="B117:B118"/>
    <mergeCell ref="B120:B128"/>
    <mergeCell ref="B129:B137"/>
    <mergeCell ref="B138:B140"/>
    <mergeCell ref="B141:B149"/>
    <mergeCell ref="B150:B156"/>
    <mergeCell ref="B157:B167"/>
    <mergeCell ref="B168:B172"/>
    <mergeCell ref="B173:B174"/>
    <mergeCell ref="B175:B197"/>
    <mergeCell ref="B198:B220"/>
    <mergeCell ref="B221:B223"/>
    <mergeCell ref="B224:B226"/>
    <mergeCell ref="B228:B238"/>
    <mergeCell ref="B239:B245"/>
    <mergeCell ref="B246:B248"/>
    <mergeCell ref="B250:B251"/>
    <mergeCell ref="B252:B262"/>
    <mergeCell ref="B263:B267"/>
    <mergeCell ref="B268:B271"/>
    <mergeCell ref="B272:B275"/>
    <mergeCell ref="B276:B278"/>
    <mergeCell ref="B279:B281"/>
    <mergeCell ref="B282:B285"/>
    <mergeCell ref="B288:B290"/>
    <mergeCell ref="B291:B293"/>
    <mergeCell ref="B294:B295"/>
    <mergeCell ref="B301:B302"/>
  </mergeCells>
  <conditionalFormatting sqref="D139:D140 D215:D223 D227:D287 D291:D298">
    <cfRule type="cellIs" priority="1" dxfId="0" operator="lessThan" stopIfTrue="1">
      <formula>0</formula>
    </cfRule>
  </conditionalFormatting>
  <conditionalFormatting sqref="D138">
    <cfRule type="cellIs" priority="2" dxfId="0" operator="lessThan" stopIfTrue="1">
      <formula>0</formula>
    </cfRule>
  </conditionalFormatting>
  <conditionalFormatting sqref="D224:D226">
    <cfRule type="cellIs" priority="3" dxfId="0" operator="lessThan" stopIfTrue="1">
      <formula>0</formula>
    </cfRule>
  </conditionalFormatting>
  <conditionalFormatting sqref="D288:D290">
    <cfRule type="cellIs" priority="4" dxfId="0" operator="lessThan" stopIfTrue="1">
      <formula>0</formula>
    </cfRule>
  </conditionalFormatting>
  <conditionalFormatting sqref="D299:D300">
    <cfRule type="cellIs" priority="5" dxfId="0" operator="lessThan" stopIfTrue="1">
      <formula>0</formula>
    </cfRule>
  </conditionalFormatting>
  <conditionalFormatting sqref="D301:D303">
    <cfRule type="cellIs" priority="6" dxfId="0" operator="lessThan" stopIfTrue="1">
      <formula>0</formula>
    </cfRule>
  </conditionalFormatting>
  <conditionalFormatting sqref="D304:D305">
    <cfRule type="cellIs" priority="7" dxfId="0" operator="lessThan" stopIfTrue="1">
      <formula>0</formula>
    </cfRule>
  </conditionalFormatting>
  <conditionalFormatting sqref="D306">
    <cfRule type="cellIs" priority="8" dxfId="0" operator="lessThan" stopIfTrue="1">
      <formula>0</formula>
    </cfRule>
  </conditionalFormatting>
  <conditionalFormatting sqref="D307:D308">
    <cfRule type="cellIs" priority="9" dxfId="0" operator="lessThan" stopIfTrue="1">
      <formula>0</formula>
    </cfRule>
  </conditionalFormatting>
  <conditionalFormatting sqref="D309">
    <cfRule type="cellIs" priority="10" dxfId="0" operator="lessThan" stopIfTrue="1">
      <formula>0</formula>
    </cfRule>
  </conditionalFormatting>
  <conditionalFormatting sqref="D8:D128 D130:D137 D141:D214">
    <cfRule type="cellIs" priority="11" dxfId="0" operator="lessThan" stopIfTrue="1">
      <formula>0</formula>
    </cfRule>
  </conditionalFormatting>
  <conditionalFormatting sqref="D129">
    <cfRule type="cellIs" priority="12" dxfId="0" operator="lessThan" stopIfTrue="1">
      <formula>0</formula>
    </cfRule>
  </conditionalFormatting>
  <hyperlinks>
    <hyperlink ref="A3" r:id="rId1" display="ООО &quot;Торговый дом Особые цветы&quot;, www.preservedflowers.ru"/>
    <hyperlink ref="A5" r:id="rId2" display="Скачать каталог: http://www.preservedflowers.ru/downloads/Florever_Catalog_2015_jp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9.140625" defaultRowHeight="12.75"/>
  <cols>
    <col min="1" max="16384" width="8.57421875" style="3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Цветы Особые</cp:lastModifiedBy>
  <dcterms:modified xsi:type="dcterms:W3CDTF">2015-12-16T09:31:04Z</dcterms:modified>
  <cp:category/>
  <cp:version/>
  <cp:contentType/>
  <cp:contentStatus/>
  <cp:revision>38</cp:revision>
</cp:coreProperties>
</file>